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026"/>
  <workbookPr/>
  <bookViews>
    <workbookView xWindow="65416" yWindow="65416" windowWidth="29040" windowHeight="15840" tabRatio="875" activeTab="3"/>
  </bookViews>
  <sheets>
    <sheet name="FORMULARIO 1" sheetId="22" r:id="rId1"/>
    <sheet name="FORMULARIO 2" sheetId="24" r:id="rId2"/>
    <sheet name="FORMULARIO 3" sheetId="21" r:id="rId3"/>
    <sheet name="FORMULARIO 4 - COMP. EQUIPO" sheetId="18" r:id="rId4"/>
    <sheet name="FORMULARIO 5 - CURRICULUM" sheetId="19" r:id="rId5"/>
    <sheet name="VALORES" sheetId="20" state="hidden" r:id="rId6"/>
    <sheet name="FORMULARIO 6 - PLAN DE TRABAJO" sheetId="15" r:id="rId7"/>
    <sheet name="FORMULARIO 7" sheetId="23" r:id="rId8"/>
    <sheet name="FORMULARIO 8 - HORAS-PRECIO" sheetId="16" r:id="rId9"/>
  </sheets>
  <definedNames>
    <definedName name="_xlnm.Print_Area" localSheetId="0">'FORMULARIO 1'!$B$3:$B$32</definedName>
    <definedName name="_xlnm.Print_Area" localSheetId="1">'FORMULARIO 2'!$B$2:$B$34</definedName>
    <definedName name="_xlnm.Print_Area" localSheetId="2">'FORMULARIO 3'!$C$2:$I$152</definedName>
    <definedName name="_xlnm.Print_Area" localSheetId="3">'FORMULARIO 4 - COMP. EQUIPO'!$B$2:$D$23</definedName>
    <definedName name="_xlnm.Print_Area" localSheetId="4">'FORMULARIO 5 - CURRICULUM'!$B$2:$K$93</definedName>
    <definedName name="_xlnm.Print_Area" localSheetId="6">'FORMULARIO 6 - PLAN DE TRABAJO'!$B$1:$BB$64</definedName>
    <definedName name="_xlnm.Print_Area" localSheetId="7">'FORMULARIO 7'!$B$2:$B$26</definedName>
    <definedName name="_xlnm.Print_Titles" localSheetId="2">'FORMULARIO 3'!$2:$10</definedName>
    <definedName name="_xlnm.Print_Titles" localSheetId="4">'FORMULARIO 5 - CURRICULUM'!$2:$4</definedName>
    <definedName name="_xlnm.Print_Titles" localSheetId="6">'FORMULARIO 6 - PLAN DE TRABAJO'!$1:$5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4.xml><?xml version="1.0" encoding="utf-8"?>
<comments xmlns="http://schemas.openxmlformats.org/spreadsheetml/2006/main">
  <authors>
    <author>Miguel Abad</author>
  </authors>
  <commentList>
    <comment ref="B11" authorId="0">
      <text>
        <r>
          <rPr>
            <b/>
            <sz val="9"/>
            <rFont val="Tahoma"/>
            <family val="2"/>
          </rPr>
          <t>AyC:</t>
        </r>
        <r>
          <rPr>
            <sz val="9"/>
            <rFont val="Tahoma"/>
            <family val="2"/>
          </rPr>
          <t xml:space="preserve">
Colocar Nombre del Socio encargado del servicio</t>
        </r>
      </text>
    </comment>
    <comment ref="B13" authorId="0">
      <text>
        <r>
          <rPr>
            <b/>
            <sz val="9"/>
            <rFont val="Tahoma"/>
            <family val="2"/>
          </rPr>
          <t>AyC:</t>
        </r>
        <r>
          <rPr>
            <sz val="9"/>
            <rFont val="Tahoma"/>
            <family val="2"/>
          </rPr>
          <t xml:space="preserve">
Colocar Nombre del Supervisor encargado del servicio</t>
        </r>
      </text>
    </comment>
    <comment ref="B17" authorId="0">
      <text>
        <r>
          <rPr>
            <b/>
            <sz val="9"/>
            <rFont val="Tahoma"/>
            <family val="2"/>
          </rPr>
          <t>AyC:</t>
        </r>
        <r>
          <rPr>
            <sz val="9"/>
            <rFont val="Tahoma"/>
            <family val="2"/>
          </rPr>
          <t xml:space="preserve">
Colocar Nombre del Jefe de Equipo encargado del servicio</t>
        </r>
      </text>
    </comment>
    <comment ref="B19" authorId="0">
      <text>
        <r>
          <rPr>
            <b/>
            <sz val="9"/>
            <rFont val="Tahoma"/>
            <family val="2"/>
          </rPr>
          <t>AyC:</t>
        </r>
        <r>
          <rPr>
            <sz val="9"/>
            <rFont val="Tahoma"/>
            <family val="2"/>
          </rPr>
          <t xml:space="preserve">
Colocar Nombre del Auditor encargado del servicio</t>
        </r>
      </text>
    </comment>
  </commentList>
</comments>
</file>

<file path=xl/comments5.xml><?xml version="1.0" encoding="utf-8"?>
<comments xmlns="http://schemas.openxmlformats.org/spreadsheetml/2006/main">
  <authors>
    <author>Miguel Abad</author>
  </authors>
  <commentList>
    <comment ref="J34" authorId="0">
      <text>
        <r>
          <rPr>
            <b/>
            <sz val="9"/>
            <rFont val="Arial Narrow"/>
            <family val="2"/>
          </rPr>
          <t>AyC:
Para los Criterios de Evaluación y Calificación Técnica</t>
        </r>
        <r>
          <rPr>
            <sz val="9"/>
            <rFont val="Arial Narrow"/>
            <family val="2"/>
          </rPr>
          <t xml:space="preserve">
Tomar en cuenta lo señalado en el formato "Criterios de Evaluación y Calificación", señalado en el punto XI. de los TdR.
</t>
        </r>
      </text>
    </comment>
    <comment ref="K46" authorId="0">
      <text>
        <r>
          <rPr>
            <b/>
            <sz val="9"/>
            <rFont val="Arial Narrow"/>
            <family val="2"/>
          </rPr>
          <t>AyC:</t>
        </r>
        <r>
          <rPr>
            <sz val="9"/>
            <rFont val="Arial Narrow"/>
            <family val="2"/>
          </rPr>
          <t xml:space="preserve">
</t>
        </r>
        <r>
          <rPr>
            <b/>
            <sz val="9"/>
            <rFont val="Arial Narrow"/>
            <family val="2"/>
          </rPr>
          <t>Para los Criterios de Calificación Técnica</t>
        </r>
        <r>
          <rPr>
            <sz val="9"/>
            <rFont val="Arial Narrow"/>
            <family val="2"/>
          </rPr>
          <t xml:space="preserve">
Tomar en cuenta lo señalado en el formato "Criterios de Evaluación y Calificación", señalado en el punto XI. de los TdR.</t>
        </r>
      </text>
    </comment>
    <comment ref="K62" authorId="0">
      <text>
        <r>
          <rPr>
            <b/>
            <sz val="9"/>
            <rFont val="Arial Narrow"/>
            <family val="2"/>
          </rPr>
          <t>AyC:</t>
        </r>
        <r>
          <rPr>
            <sz val="9"/>
            <rFont val="Arial Narrow"/>
            <family val="2"/>
          </rPr>
          <t xml:space="preserve">
</t>
        </r>
        <r>
          <rPr>
            <b/>
            <sz val="9"/>
            <rFont val="Arial Narrow"/>
            <family val="2"/>
          </rPr>
          <t xml:space="preserve">La experiencia se calculará: </t>
        </r>
        <r>
          <rPr>
            <sz val="9"/>
            <rFont val="Arial Narrow"/>
            <family val="2"/>
          </rPr>
          <t xml:space="preserve">
- Un día 8 horas.
- Un (1) año 226 días.
</t>
        </r>
        <r>
          <rPr>
            <b/>
            <sz val="9"/>
            <rFont val="Arial Narrow"/>
            <family val="2"/>
          </rPr>
          <t>Para los Requerimientos Técnicos Mínimos, tomar en cuenta:</t>
        </r>
        <r>
          <rPr>
            <sz val="9"/>
            <rFont val="Arial Narrow"/>
            <family val="2"/>
          </rPr>
          <t xml:space="preserve">
i. Experiencia en auditoría
   </t>
        </r>
        <r>
          <rPr>
            <b/>
            <sz val="9"/>
            <rFont val="Arial Narrow"/>
            <family val="2"/>
          </rPr>
          <t>Socio:</t>
        </r>
        <r>
          <rPr>
            <sz val="9"/>
            <rFont val="Arial Narrow"/>
            <family val="2"/>
          </rPr>
          <t xml:space="preserve"> mínima de seis (06) años en actividades de auditoría financiera.
  </t>
        </r>
        <r>
          <rPr>
            <b/>
            <sz val="9"/>
            <rFont val="Arial Narrow"/>
            <family val="2"/>
          </rPr>
          <t xml:space="preserve"> Supervisor:</t>
        </r>
        <r>
          <rPr>
            <sz val="9"/>
            <rFont val="Arial Narrow"/>
            <family val="2"/>
          </rPr>
          <t xml:space="preserve"> mínima de tres (3) años en actividades de auditoría financiera.
   </t>
        </r>
        <r>
          <rPr>
            <b/>
            <sz val="9"/>
            <rFont val="Arial Narrow"/>
            <family val="2"/>
          </rPr>
          <t>Jefe de equipo:</t>
        </r>
        <r>
          <rPr>
            <sz val="9"/>
            <rFont val="Arial Narrow"/>
            <family val="2"/>
          </rPr>
          <t xml:space="preserve"> mínima de dos (2) años en actividades de auditoría financiera.
   </t>
        </r>
        <r>
          <rPr>
            <b/>
            <sz val="9"/>
            <rFont val="Arial Narrow"/>
            <family val="2"/>
          </rPr>
          <t>Auditor:</t>
        </r>
        <r>
          <rPr>
            <sz val="9"/>
            <rFont val="Arial Narrow"/>
            <family val="2"/>
          </rPr>
          <t xml:space="preserve"> mínima de dos (2) año en actividades de auditoría financiera.
ii. Experiencia en el cargo
   </t>
        </r>
        <r>
          <rPr>
            <b/>
            <sz val="9"/>
            <rFont val="Arial Narrow"/>
            <family val="2"/>
          </rPr>
          <t>Supervisor:</t>
        </r>
        <r>
          <rPr>
            <sz val="9"/>
            <rFont val="Arial Narrow"/>
            <family val="2"/>
          </rPr>
          <t xml:space="preserve"> mínima de un (1) año en el cargo de supervisor.
   </t>
        </r>
        <r>
          <rPr>
            <b/>
            <sz val="9"/>
            <rFont val="Arial Narrow"/>
            <family val="2"/>
          </rPr>
          <t xml:space="preserve">Jefe de equipo: </t>
        </r>
        <r>
          <rPr>
            <sz val="9"/>
            <rFont val="Arial Narrow"/>
            <family val="2"/>
          </rPr>
          <t xml:space="preserve">mínima de un (1) año en el cargo de jefe de equipo.
</t>
        </r>
        <r>
          <rPr>
            <b/>
            <sz val="9"/>
            <rFont val="Arial Narrow"/>
            <family val="2"/>
          </rPr>
          <t>Para los Criterios de Calificación Técnica</t>
        </r>
        <r>
          <rPr>
            <sz val="9"/>
            <rFont val="Arial Narrow"/>
            <family val="2"/>
          </rPr>
          <t xml:space="preserve">
Tomar en cuenta lo señalado en el formato "Criterios de Evaluación y Calificación", señalado en el punto XI. de los TdR.
</t>
        </r>
      </text>
    </comment>
  </commentList>
</comments>
</file>

<file path=xl/comments7.xml><?xml version="1.0" encoding="utf-8"?>
<comments xmlns="http://schemas.openxmlformats.org/spreadsheetml/2006/main">
  <authors>
    <author>Gladys Takeda</author>
  </authors>
  <commentList>
    <comment ref="M56" authorId="0">
      <text>
        <r>
          <rPr>
            <b/>
            <sz val="9"/>
            <rFont val="Tahoma"/>
            <family val="2"/>
          </rPr>
          <t>Gladys Takeda:</t>
        </r>
        <r>
          <rPr>
            <sz val="9"/>
            <rFont val="Tahoma"/>
            <family val="2"/>
          </rPr>
          <t xml:space="preserve">
Entrega de Planificación a FE
</t>
        </r>
      </text>
    </comment>
  </commentList>
</comments>
</file>

<file path=xl/sharedStrings.xml><?xml version="1.0" encoding="utf-8"?>
<sst xmlns="http://schemas.openxmlformats.org/spreadsheetml/2006/main" count="471" uniqueCount="226">
  <si>
    <t>PLANIFICACION</t>
  </si>
  <si>
    <t>TRABAJO DE CAMPO</t>
  </si>
  <si>
    <t>INFORME</t>
  </si>
  <si>
    <t>RESUMEN DE HORAS Y PRECIOS</t>
  </si>
  <si>
    <t>ITEM</t>
  </si>
  <si>
    <t>CONCEPTO</t>
  </si>
  <si>
    <t>Horas</t>
  </si>
  <si>
    <t>Honorarios Profesionales</t>
  </si>
  <si>
    <t>Socios/gerentes</t>
  </si>
  <si>
    <t>Supervisor</t>
  </si>
  <si>
    <t>Jefe de equipo</t>
  </si>
  <si>
    <t>Otro Personal Especializado - Expertos</t>
  </si>
  <si>
    <t xml:space="preserve">SUBTOTAL </t>
  </si>
  <si>
    <t>TOTAL</t>
  </si>
  <si>
    <t>Otros</t>
  </si>
  <si>
    <t>PERSONAS</t>
  </si>
  <si>
    <t>DIAS</t>
  </si>
  <si>
    <t>Jefe de Equipo</t>
  </si>
  <si>
    <t>Auditor</t>
  </si>
  <si>
    <t>Comunicación a Institución Ejecutora sobre inicio de la auditoria</t>
  </si>
  <si>
    <t>PLAN DE TRABAJO DE AUDITORÍA</t>
  </si>
  <si>
    <t>Visita a los beneficiarios del proyecto</t>
  </si>
  <si>
    <t xml:space="preserve">     PERSONAL
                                                                    ACTIVIDAD</t>
  </si>
  <si>
    <t>TOTAL HORAS PROYECTADAS</t>
  </si>
  <si>
    <t>% DE DEDICACIÓN</t>
  </si>
  <si>
    <r>
      <t xml:space="preserve">Otros </t>
    </r>
    <r>
      <rPr>
        <b/>
        <sz val="9"/>
        <rFont val="Arial Narrow"/>
        <family val="2"/>
      </rPr>
      <t>(</t>
    </r>
    <r>
      <rPr>
        <b/>
        <u val="single"/>
        <sz val="9"/>
        <rFont val="Arial Narrow"/>
        <family val="2"/>
      </rPr>
      <t>especificar</t>
    </r>
    <r>
      <rPr>
        <b/>
        <sz val="9"/>
        <rFont val="Arial Narrow"/>
        <family val="2"/>
      </rPr>
      <t>)</t>
    </r>
  </si>
  <si>
    <t>OTRO PERSONAL ESPECIALIZADO - EXPERTO</t>
  </si>
  <si>
    <t>HORAS</t>
  </si>
  <si>
    <t>COSTO UNITARIO</t>
  </si>
  <si>
    <t>Impuesto General a las Ventas</t>
  </si>
  <si>
    <t>NOMBRE</t>
  </si>
  <si>
    <t>HORAS PRESUPUESTADAS</t>
  </si>
  <si>
    <t>%</t>
  </si>
  <si>
    <t>Socio del encargo</t>
  </si>
  <si>
    <t>Personal de supervisión</t>
  </si>
  <si>
    <t>Nivel Staff</t>
  </si>
  <si>
    <t>COMPOSICIÓN DEL EQUIPO - HORAS PROYECTADAS</t>
  </si>
  <si>
    <t>FORMULARIO N° 5</t>
  </si>
  <si>
    <t>Fecha (indicar fecha en la que firma el titular del currículum vitae que antecede)</t>
  </si>
  <si>
    <t>Firma (firma del titular del currículum vitae que antecede)</t>
  </si>
  <si>
    <t>Nombre (indicar nombre completo del titular del currículum vitae que antecede)</t>
  </si>
  <si>
    <t xml:space="preserve">Yo, el abajo firmante, declaro que a mi leal saber y entender, los datos anteriores se ajustan a la verdad y, en caso de que (indicar nombre completo del Proponente) se adjudique los servicios requeridos en el Pedido de Propuestas, me comprometo a prestar mis servicios profesionales a ésta en el cargo de (indicar la posición asignada en el servicio).
Declaro conocer los términos y condiciones del Documento de Pedido de Propuestas y estoy de acuerdo con cumplir las normas, que se establecen en ellos.
</t>
  </si>
  <si>
    <t>Total Horas</t>
  </si>
  <si>
    <t>_ _/_ _/_ _
Hasta
_ _/_ _/_ _</t>
  </si>
  <si>
    <t>Periodo de Ejecución de la Auditoria</t>
  </si>
  <si>
    <t>Periodo de Alcance de la Auditoria</t>
  </si>
  <si>
    <t>Cargo</t>
  </si>
  <si>
    <t>Breve Descripción de Funciones</t>
  </si>
  <si>
    <t>Sector</t>
  </si>
  <si>
    <t>Empresa o Institución</t>
  </si>
  <si>
    <t>Firma Auditora</t>
  </si>
  <si>
    <t>Experiencia en Auditoria</t>
  </si>
  <si>
    <t>EXPERIENCIA LABORAL</t>
  </si>
  <si>
    <t>III.</t>
  </si>
  <si>
    <t>_ _/_ _/_ _</t>
  </si>
  <si>
    <t>Término</t>
  </si>
  <si>
    <t>Inicio</t>
  </si>
  <si>
    <t>Nombre</t>
  </si>
  <si>
    <t>Tipo</t>
  </si>
  <si>
    <t>Periodo</t>
  </si>
  <si>
    <t>País</t>
  </si>
  <si>
    <t>Centro de Estudios</t>
  </si>
  <si>
    <t>Nombre de la Capacitación</t>
  </si>
  <si>
    <t>Área de Incidencia</t>
  </si>
  <si>
    <t>Tipo de Especialización</t>
  </si>
  <si>
    <t>En Proceso</t>
  </si>
  <si>
    <t>Estado</t>
  </si>
  <si>
    <t>Mención</t>
  </si>
  <si>
    <t>Lugar</t>
  </si>
  <si>
    <t>Fecha</t>
  </si>
  <si>
    <t>N°</t>
  </si>
  <si>
    <t>Colegiatura</t>
  </si>
  <si>
    <t>Nivel Académico</t>
  </si>
  <si>
    <t>Profesión</t>
  </si>
  <si>
    <t>ANTECEDENTES ACADÉMICOS</t>
  </si>
  <si>
    <t>II.</t>
  </si>
  <si>
    <t>: _ _ _ _ _ _ _ _ _ _ _ _ _ _ _ _ _ _ _ _ _ _ _ _ _ _ _ _ _ _ _ _ _ _ _ _ _ _ _ _ _ _ _ _ _ _ _ _ _ _ _ _ _ _ _ _ _ _ _ _ _</t>
  </si>
  <si>
    <t>Cargo o posición en la firma</t>
  </si>
  <si>
    <t>1.11</t>
  </si>
  <si>
    <t>Ocupación Actual desde (fecha)</t>
  </si>
  <si>
    <t>1.10</t>
  </si>
  <si>
    <t>Teléfono Profesional</t>
  </si>
  <si>
    <t>Dirección Profesional</t>
  </si>
  <si>
    <t>Teléfono Particular</t>
  </si>
  <si>
    <t>Dirección Particular</t>
  </si>
  <si>
    <t>Documento de Identidad</t>
  </si>
  <si>
    <t>Nacionalidad</t>
  </si>
  <si>
    <t>Fecha de Nacimiento</t>
  </si>
  <si>
    <t>Nombres</t>
  </si>
  <si>
    <t>Apellidos</t>
  </si>
  <si>
    <t>DATOS PERSONALES</t>
  </si>
  <si>
    <t>I.</t>
  </si>
  <si>
    <r>
      <rPr>
        <b/>
        <sz val="10"/>
        <color theme="1"/>
        <rFont val="Arial Narrow"/>
        <family val="2"/>
      </rPr>
      <t xml:space="preserve">Cargo o posición asignada en el servicio: </t>
    </r>
    <r>
      <rPr>
        <sz val="10"/>
        <color theme="1"/>
        <rFont val="Arial Narrow"/>
        <family val="2"/>
      </rPr>
      <t xml:space="preserve">_ _ _ _ _ _ _ _ _ _ _ _ _ _ _ _ _ _ _ _ _ _ _ _ _ _ _ _ _ _ _ _ _ _ _ _ _ _ _ _ _ _ _ _ _ _ _ _ _ _ _ _ _ _ _ _ _ _ _ </t>
    </r>
  </si>
  <si>
    <t>Tributación</t>
  </si>
  <si>
    <t>Conferencia</t>
  </si>
  <si>
    <t>Contabilidad</t>
  </si>
  <si>
    <t>Universidad</t>
  </si>
  <si>
    <t>Seminario</t>
  </si>
  <si>
    <t>Graduado</t>
  </si>
  <si>
    <t>Titulado</t>
  </si>
  <si>
    <t>Finanzas</t>
  </si>
  <si>
    <t>Escuela Nacional de Control</t>
  </si>
  <si>
    <t>Taller</t>
  </si>
  <si>
    <t>Privado</t>
  </si>
  <si>
    <t>Bachiller</t>
  </si>
  <si>
    <t>Auditoria</t>
  </si>
  <si>
    <t>Colegio Profesional</t>
  </si>
  <si>
    <t>Curso</t>
  </si>
  <si>
    <t>Público</t>
  </si>
  <si>
    <t>Centro de Estudios 
Tipo</t>
  </si>
  <si>
    <t>Fecha de presentación</t>
  </si>
  <si>
    <t>Nombre o razón social de la sociedad de auditoría</t>
  </si>
  <si>
    <t>RUC</t>
  </si>
  <si>
    <t>Domicilio Legal</t>
  </si>
  <si>
    <t>Teléfonos</t>
  </si>
  <si>
    <t>Correo electrónico</t>
  </si>
  <si>
    <t>Página web</t>
  </si>
  <si>
    <t>Objeto social</t>
  </si>
  <si>
    <t>Ficha registral</t>
  </si>
  <si>
    <t>Asiento N°</t>
  </si>
  <si>
    <t>Fecha de inscripción en Registros Públicos</t>
  </si>
  <si>
    <t>Fecha de inicio de actividades</t>
  </si>
  <si>
    <t>REPRESENTACION INTERNACIONAL (1)</t>
  </si>
  <si>
    <t>Nombre de la representación</t>
  </si>
  <si>
    <t>País de origen</t>
  </si>
  <si>
    <t>Fecha de Inicio de la representación</t>
  </si>
  <si>
    <t>SOCIOS DE LA EMPRESA</t>
  </si>
  <si>
    <t>Nombres y Apellidos</t>
  </si>
  <si>
    <t>DNI</t>
  </si>
  <si>
    <t>REPRESENTANTE LEGAL DE LA FIRMA</t>
  </si>
  <si>
    <t>Periodo de la representación legal</t>
  </si>
  <si>
    <t>SOCIO RESPONSABLE DE LA FIRMA DEL DICTAMEN E INFORMES</t>
  </si>
  <si>
    <t>Matricula CPC</t>
  </si>
  <si>
    <t>Tipo de auditoría:</t>
  </si>
  <si>
    <t>Descripción narrativa del trabajo realizado:</t>
  </si>
  <si>
    <t>SOCIO</t>
  </si>
  <si>
    <t>Actividades diversas para la planificación (entrega de la planificación día 11, contados desde la fecha de inicio de la auditoria)</t>
  </si>
  <si>
    <t>SUPERVISOR</t>
  </si>
  <si>
    <t>JEFE DE EQUIPO</t>
  </si>
  <si>
    <t>AUDITOR</t>
  </si>
  <si>
    <t>Carta de Presentación de Propuesta</t>
  </si>
  <si>
    <t>Señores</t>
  </si>
  <si>
    <t>De nuestra mayor consideración:</t>
  </si>
  <si>
    <t>En atención a vuestra convocatoria de fecha _____________ para presentar propuestas técnica y económica para la solicitud de la propuesta de la referencia,  respecto al proyecto _______________la firma ____________________que representamos, tiene a bien presentar su propuesta en los términos siguientes. Nosotros, los suscritos, declaramos que:</t>
  </si>
  <si>
    <r>
      <t>3.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 Narrow"/>
        <family val="2"/>
      </rPr>
      <t>Declaramos la veracidad y exactitud de toda la información proporcionada. Autorizamos, mediante la presente, que cualquier persona natural o jurídica suministre a ustedes toda la información que consideren necesaria para confirmar la veracidad de la misma. En caso de comprobarse cualquier falta a la verdad en la información que presentamos, nos damos por notificados que ustedes tienen el derecho de invalidar nuestra propuesta.</t>
    </r>
  </si>
  <si>
    <t>Con este motivo saludamos a ustedes muy atentamente.</t>
  </si>
  <si>
    <r>
      <t xml:space="preserve">Nombre </t>
    </r>
    <r>
      <rPr>
        <b/>
        <i/>
        <sz val="11"/>
        <color rgb="FF000000"/>
        <rFont val="Arial Narrow"/>
        <family val="2"/>
      </rPr>
      <t>(indicar nombre completo del representante legal de la firma)</t>
    </r>
  </si>
  <si>
    <r>
      <t xml:space="preserve">En calidad de </t>
    </r>
    <r>
      <rPr>
        <b/>
        <i/>
        <sz val="11"/>
        <color rgb="FF000000"/>
        <rFont val="Arial Narrow"/>
        <family val="2"/>
      </rPr>
      <t>(indicar el cargo de la persona que firma la propuesta)</t>
    </r>
  </si>
  <si>
    <r>
      <t xml:space="preserve">Firma </t>
    </r>
    <r>
      <rPr>
        <b/>
        <i/>
        <sz val="11"/>
        <color rgb="FF000000"/>
        <rFont val="Arial Narrow"/>
        <family val="2"/>
      </rPr>
      <t>(firma de la persona cuyo nombre y calidad aparecen indicados arriba)</t>
    </r>
  </si>
  <si>
    <r>
      <t xml:space="preserve">Debidamente autorizado para firmar la propuesta por y en nombre de </t>
    </r>
    <r>
      <rPr>
        <b/>
        <i/>
        <sz val="11"/>
        <color rgb="FF000000"/>
        <rFont val="Arial Narrow"/>
        <family val="2"/>
      </rPr>
      <t>(indicar nombre completo del Proponente)</t>
    </r>
  </si>
  <si>
    <r>
      <t xml:space="preserve">El  día __________del mes de  ________________ de ________  </t>
    </r>
    <r>
      <rPr>
        <b/>
        <i/>
        <sz val="11"/>
        <color rgb="FF000000"/>
        <rFont val="Arial Narrow"/>
        <family val="2"/>
      </rPr>
      <t>(indicar fecha de la firma)</t>
    </r>
  </si>
  <si>
    <t>Presentación de la propuesta de precios</t>
  </si>
  <si>
    <t xml:space="preserve"> </t>
  </si>
  <si>
    <t>FONDO NACIONAL DE CAPACITACION LABORAL Y DE PROMOCIÓN DEL EMPLEO- FONDOEMPLEO</t>
  </si>
  <si>
    <t>En atención a vuestra Convocatoria, de fecha ______________ para presentar propuestas técnica y económica, _________________________ que representamos, tiene a bien presentar su propuesta Económica, bajo los términos de los documentos del Pedido de Propuestas y los ya expresados por nosotros en la Carta de Presentación de Propuesta:</t>
  </si>
  <si>
    <r>
      <t xml:space="preserve">Costo total del servicio: </t>
    </r>
    <r>
      <rPr>
        <b/>
        <i/>
        <sz val="11"/>
        <color rgb="FF000000"/>
        <rFont val="Arial Narrow"/>
        <family val="2"/>
      </rPr>
      <t>(expresar el monto en letras y en cifras, en moneda Nacional)</t>
    </r>
  </si>
  <si>
    <r>
      <t xml:space="preserve">Nombre </t>
    </r>
    <r>
      <rPr>
        <b/>
        <i/>
        <sz val="11"/>
        <color rgb="FF000000"/>
        <rFont val="Arial Narrow"/>
        <family val="2"/>
      </rPr>
      <t>(indicar nombre completo de la persona que firma la propuesta)</t>
    </r>
  </si>
  <si>
    <r>
      <t xml:space="preserve">En calidad de </t>
    </r>
    <r>
      <rPr>
        <b/>
        <i/>
        <sz val="11"/>
        <color rgb="FF000000"/>
        <rFont val="Arial Narrow"/>
        <family val="2"/>
      </rPr>
      <t>(indicar la calidad de la persona que firma la propuesta)</t>
    </r>
  </si>
  <si>
    <r>
      <t xml:space="preserve">El día _________ del mes de ____________ de _________ </t>
    </r>
    <r>
      <rPr>
        <b/>
        <i/>
        <sz val="11"/>
        <color rgb="FF000000"/>
        <rFont val="Arial Narrow"/>
        <family val="2"/>
      </rPr>
      <t>(indicar fecha de la firma)</t>
    </r>
  </si>
  <si>
    <t>Nombre de la empresa auditada:</t>
  </si>
  <si>
    <t>Fecha de inicio del contrato:</t>
  </si>
  <si>
    <t>Fecha de término del contrato:</t>
  </si>
  <si>
    <t>Horas de auditoría:</t>
  </si>
  <si>
    <t>Periodo auditado:</t>
  </si>
  <si>
    <r>
      <t>•</t>
    </r>
    <r>
      <rPr>
        <sz val="7"/>
        <rFont val="Arial Narrow"/>
        <family val="2"/>
      </rPr>
      <t xml:space="preserve">       </t>
    </r>
    <r>
      <rPr>
        <sz val="11"/>
        <rFont val="Arial Narrow"/>
        <family val="2"/>
      </rPr>
      <t xml:space="preserve">Razón social </t>
    </r>
  </si>
  <si>
    <r>
      <t>•</t>
    </r>
    <r>
      <rPr>
        <sz val="7"/>
        <rFont val="Arial Narrow"/>
        <family val="2"/>
      </rPr>
      <t xml:space="preserve">       </t>
    </r>
    <r>
      <rPr>
        <sz val="11"/>
        <rFont val="Arial Narrow"/>
        <family val="2"/>
      </rPr>
      <t xml:space="preserve">Copia del RUC de la empresa </t>
    </r>
  </si>
  <si>
    <r>
      <t>•</t>
    </r>
    <r>
      <rPr>
        <sz val="7"/>
        <rFont val="Arial Narrow"/>
        <family val="2"/>
      </rPr>
      <t xml:space="preserve">       </t>
    </r>
    <r>
      <rPr>
        <sz val="11"/>
        <rFont val="Arial Narrow"/>
        <family val="2"/>
      </rPr>
      <t xml:space="preserve">Representante legal (Nombre, Tipo y Nº de identidad) </t>
    </r>
  </si>
  <si>
    <r>
      <t>•</t>
    </r>
    <r>
      <rPr>
        <sz val="7"/>
        <rFont val="Arial Narrow"/>
        <family val="2"/>
      </rPr>
      <t xml:space="preserve">       </t>
    </r>
    <r>
      <rPr>
        <sz val="11"/>
        <rFont val="Arial Narrow"/>
        <family val="2"/>
      </rPr>
      <t>Copia de vigencia de poderes del representante legal inscrito en registros públicos.</t>
    </r>
  </si>
  <si>
    <t>N de Matrícula de la Sociedad de Auditoría</t>
  </si>
  <si>
    <r>
      <t>1.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 Narrow"/>
        <family val="2"/>
      </rPr>
      <t>Hemos examinado y no tenemos reservas a la solicitud de la propuesta de auditoría, sus aclaraciones y estamos de acuerdo con todas las condiciones establecidas en ella.</t>
    </r>
  </si>
  <si>
    <t>Currículum del Personal Profesional</t>
  </si>
  <si>
    <t>Suministrar esta información para cada Socio, Supervisor, Jefe de Equipo y Auditor propuesto. Los currículum que no estén debidamente llenados y firmados no serán tomados en cuenta.</t>
  </si>
  <si>
    <t>Doctorado, Maestría, Especialización, Diplomado.</t>
  </si>
  <si>
    <t>Cursos, talleres y/o seminarios (vinculados al servicio requerido)</t>
  </si>
  <si>
    <t>Desarrollar el punto III. Experiencia Laboral, hasta completar la experiencia requerida para el cargo al que se propone.</t>
  </si>
  <si>
    <t>TOTAL DEL SERVICIO PROPUESTO</t>
  </si>
  <si>
    <t>FICHA DE INFORMACIÓN DE LA FIRMA  AUDITORA</t>
  </si>
  <si>
    <t>I. INFORMACIÓN GENERAL</t>
  </si>
  <si>
    <t>CONSTITUCIÓN SOCIAL</t>
  </si>
  <si>
    <t>(1) Si la tuviera, no es requisito para la presentación de propuestas. Si la firma ha tenido más de una representación deberá indicarlo.</t>
  </si>
  <si>
    <t>Total Años</t>
  </si>
  <si>
    <t>Elaboración y presentación del Informe Final de Auditoría a FONDOEMPLEO en versión electrónica (al día 35, contados desde la fecha del inicio de la auditoria).</t>
  </si>
  <si>
    <t>Emision de Informe Final de Auditoría en versión electrónica a Institución Ejecutora (hasta el día 42, contados desde el inicio de la auditoria).</t>
  </si>
  <si>
    <t>FONDO NACIONAL DE CAPACITACIÓN LABORAL Y DE PROMOCIÓN DEL EMPLEO</t>
  </si>
  <si>
    <t>FORMULARIO N° 7</t>
  </si>
  <si>
    <t xml:space="preserve"> II. CLIENTES EN AUDITORIA  FINANCIERA</t>
  </si>
  <si>
    <t>Total Nivel Gerencial (A)</t>
  </si>
  <si>
    <t>Total Nivel Staff (B)</t>
  </si>
  <si>
    <t>Total (A + B)</t>
  </si>
  <si>
    <t>FORMULARIO N° 6</t>
  </si>
  <si>
    <t>Declaración Jurada de no estar imposibilitado de contratar con FONDOEMPLEO</t>
  </si>
  <si>
    <t>Yo, [Nombres y apellidos], identificado con DNI N.º [número], en mi calidad de representante legal de [Razón Social] con RUC N° [número] con domicilio en […] declaro bajo juramento lo siguiente:</t>
  </si>
  <si>
    <t>Manifiesto que lo mencionado responde a la verdad de los hechos y tengo conocimiento que, si lo declarado es falso, estoy sujeto a los alcances de lo establecido en el artículo 441° y el artículo 438° del Código penal.</t>
  </si>
  <si>
    <t>FORMULARIO N° 8</t>
  </si>
  <si>
    <t>FORMULARIO N° 4</t>
  </si>
  <si>
    <t>FORMULARIO N° 3</t>
  </si>
  <si>
    <t>FORMULARIO N° 2</t>
  </si>
  <si>
    <t>FORMULARIO N° 1</t>
  </si>
  <si>
    <t>PROYECTO C-_ _-_ _ "(NOMBRE DEL PROYECTO)"</t>
  </si>
  <si>
    <r>
      <t>2.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 Narrow"/>
        <family val="2"/>
      </rPr>
      <t>Declaramos que cumplimos con los los Requerimientos Técnicos Mínimos indicados en los Términos de Referencia, referido a experiencia de nuestra firma auditora y del equipo de auditoría propuesto.</t>
    </r>
  </si>
  <si>
    <r>
      <t>4.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 Narrow"/>
        <family val="2"/>
      </rPr>
      <t xml:space="preserve">De conformidad con la solicitud de la propuesta y con nuestras propuestas técnica y económica, que presentamos en sobres separados adjuntas a la presente, nos comprometemos a suministrar los servicios en ellos detallados. </t>
    </r>
  </si>
  <si>
    <r>
      <t>5.</t>
    </r>
    <r>
      <rPr>
        <sz val="7"/>
        <rFont val="Times New Roman"/>
        <family val="1"/>
      </rPr>
      <t xml:space="preserve">          </t>
    </r>
    <r>
      <rPr>
        <sz val="11"/>
        <rFont val="Arial Narrow"/>
        <family val="2"/>
      </rPr>
      <t>Nos comprometemos, en caso de ser seleccionados, a mantener los profesionales propuestos para el cumplimiento de la auditoría.</t>
    </r>
  </si>
  <si>
    <r>
      <t>6.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 Narrow"/>
        <family val="2"/>
      </rPr>
      <t>Nuestra propuesta se mantendrá vigente por un período de 90 (noventa) días, contados a partir de la fecha límite fijada para la presentación de propuestas, de conformidad con la solicitud de la propuesta de auditoría. Esta propuesta nos obliga y podrá ser aceptada en cualquier momento hasta antes del término de dicho período.</t>
    </r>
  </si>
  <si>
    <r>
      <t>7.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 Narrow"/>
        <family val="2"/>
      </rPr>
      <t xml:space="preserve">Nuestra firma, sus afiliadas o subsidiarias, incluyendo cualquier firma o profesional especializado contratado, no está en la fecha de este proceso, sancionada y/o impedida de ejercer la profesión, y no se encuentra involucrada en demandas judiciales en relación con el  ejercicio de la profesión objeto de este contrato.  </t>
    </r>
  </si>
  <si>
    <r>
      <t>8.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 Narrow"/>
        <family val="2"/>
      </rPr>
      <t>Entendemos que esta propuesta, junto con su aceptación por escrito que se encuentra incluida en la notificación de adjudicación, constituirán una obligación contractual, hasta la preparación y ejecución del contrato formal.</t>
    </r>
  </si>
  <si>
    <t>PROYECTO C-_ _-_ _ (CÓDIGO DEL PROYECTO) "NOMBRE DEL PROYECTO"</t>
  </si>
  <si>
    <t>DNI:</t>
  </si>
  <si>
    <t>1. No tener algún convenio de financiamiento con FONDOEMPLEO que hubiera sido objeto de “CONCLUSIÓN ANTICIPADA” por causas imputables a la institución Ejecutora, durante los cuatro (4) últimos años previos al año en que se publique convocatoria</t>
  </si>
  <si>
    <t>2. No tener algún proyecto financiado por FONDOEMPLEO con un dictamen de auditoría con calificación de “NEGATIVA” o “CON ABSTENCIÓN”, durante los cuatro (4) últimos años previos al año en que se publique convocatoria</t>
  </si>
  <si>
    <t>3. No tener algún proyecto financiado por FONDOEMPLEO con un informe de supervisión con calificación de “DESAPROBADO”, durante los cuatro (4) últimos años previos al año en que se publique convocatoria</t>
  </si>
  <si>
    <t>4. No tener algún proyecto financiado por FONDOEMPLEO, que hubiera sido objeto de Suspensión atribuible a la institución, durante los cuatro (4) últimos años previos al año en que se publique convocatoria</t>
  </si>
  <si>
    <t>5. No tener vínculo, el representante legal o algún miembro de la firma, hasta el cuarto grado de consanguinidad (padres, hijos, hermanos, abuelos, nietos, bisabuelos, tíos, sobrinos, biznietos) o segundo de afinidad (cónyuge, padres políticos, yerno, nuera, cuñado) con personal de FONDOEMPLEO.</t>
  </si>
  <si>
    <t>8. No tener una sanción de inhabilitación en el ejercicio de su derecho a participar en procedimientos de selección y de contratar con el Estado, vigente a la fecha de la presente convocatoria, refrendada con resolución del Tribunal de Contrataciones del Estado.</t>
  </si>
  <si>
    <t xml:space="preserve">9. No haber sido sancionado por FONDOEMPLEO en actos contrarios a la buena fe. </t>
  </si>
  <si>
    <t>6. No tener saldos y/o importes de ejecución por devolver a FONDOEMPLEO de algún proyecto, por conceptos de gastos no elegibles, determinados como producto de supervisiones, auditorías y/o informe de cierre a la fecha de la presente convocatoria.</t>
  </si>
  <si>
    <t>7. No tener algun proyecto financiado por FONDOEMPLEO, cuyo plazo de entrega de informe final se encuentre vencido, a la fecha de la presente convocatoria.</t>
  </si>
  <si>
    <t>10. No haber ofrecido, negociado, recibido o efectuado cualquier pago o cualquier beneficio o incentivo legal, en forma directa o indirecta a través de sus socios, integrantes de los órganos de administración, apoderados, Representantes legales, funcionarios , asesores o personas vinculadas a la empresa.</t>
  </si>
  <si>
    <t>Revisión de documentación digital de la Institución Ejecutora.</t>
  </si>
  <si>
    <t>Contacto con los beneficiarios del proyecto</t>
  </si>
  <si>
    <r>
      <t>Actividades diversas para la planificación (</t>
    </r>
    <r>
      <rPr>
        <sz val="9"/>
        <rFont val="Arial Narrow"/>
        <family val="2"/>
      </rPr>
      <t>entrega de la planificación día 11, contados desde la fecha de inicio de la auditoria)</t>
    </r>
  </si>
  <si>
    <t>Presentación del Informe Final de Auditoría a FONDOEMPLEO en versión física y digital (hasta el día 50, contados desde el inicio de la auditoria).</t>
  </si>
  <si>
    <t>Recepción de los comentarios y plan de implementación emitidas por la Institución Ejecutora, las recomendaciones contenidas en el Informe Final de Auditoría (hasta el día 45, contados desde el inicio de la auditoria).</t>
  </si>
  <si>
    <t>Evaluación a los beneficiarios del proyecto</t>
  </si>
  <si>
    <t>Presentación del Informe Final de Auditoría a FONDOEMPLEO en versión física y digital(hasta el día 50, contados desde el inicio de la auditoria).</t>
  </si>
  <si>
    <t>Revisión de documentación de la Institución Ejecutora (a partir del día 3, contados desde la fecha de comunicación al auditado del inicio de la auditoria)</t>
  </si>
  <si>
    <t>Revisión de documentación en oficina de la Institución Ejecutora (a partir del día 3, contados desde la fecha de comunicación al auditado de inicio de la auditoria)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</si>
</sst>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1"/>
      <color theme="10"/>
      <name val="Calibri"/>
      <family val="2"/>
      <scheme val="minor"/>
    </font>
    <font>
      <sz val="9"/>
      <color theme="1"/>
      <name val="Arial Narrow"/>
      <family val="2"/>
    </font>
    <font>
      <sz val="9"/>
      <color rgb="FFFF0000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0"/>
      <name val="Arial Narrow"/>
      <family val="2"/>
    </font>
    <font>
      <b/>
      <sz val="8"/>
      <color theme="1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u val="single"/>
      <sz val="9"/>
      <name val="Arial Narrow"/>
      <family val="2"/>
    </font>
    <font>
      <u val="single"/>
      <sz val="9"/>
      <name val="Arial Narrow"/>
      <family val="2"/>
    </font>
    <font>
      <sz val="10"/>
      <color theme="1"/>
      <name val="Arial Narrow"/>
      <family val="2"/>
    </font>
    <font>
      <b/>
      <u val="single"/>
      <sz val="10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7"/>
      <color rgb="FF000000"/>
      <name val="Times New Roman"/>
      <family val="1"/>
    </font>
    <font>
      <b/>
      <i/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8"/>
      <color theme="1"/>
      <name val="Arial Narrow"/>
      <family val="2"/>
    </font>
    <font>
      <b/>
      <sz val="24"/>
      <color theme="1"/>
      <name val="Arial Narrow"/>
      <family val="2"/>
    </font>
    <font>
      <sz val="11"/>
      <name val="Arial Narrow"/>
      <family val="2"/>
    </font>
    <font>
      <sz val="7"/>
      <name val="Arial Narrow"/>
      <family val="2"/>
    </font>
    <font>
      <b/>
      <sz val="12"/>
      <name val="Arial Narrow"/>
      <family val="2"/>
    </font>
    <font>
      <b/>
      <sz val="12"/>
      <color theme="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2"/>
      <name val="Arial Narrow"/>
      <family val="2"/>
    </font>
    <font>
      <sz val="7"/>
      <name val="Times New Roman"/>
      <family val="1"/>
    </font>
    <font>
      <b/>
      <sz val="14"/>
      <color theme="1"/>
      <name val="Arial Narrow"/>
      <family val="2"/>
    </font>
    <font>
      <sz val="11"/>
      <color theme="1"/>
      <name val="Calibri"/>
      <family val="2"/>
    </font>
    <font>
      <b/>
      <sz val="8"/>
      <name val="Calibri"/>
      <family val="2"/>
    </font>
  </fonts>
  <fills count="16">
    <fill>
      <patternFill/>
    </fill>
    <fill>
      <patternFill patternType="gray125"/>
    </fill>
    <fill>
      <patternFill patternType="lightUp"/>
    </fill>
    <fill>
      <patternFill patternType="solid">
        <fgColor theme="4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lightUp">
        <bgColor theme="2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Up">
        <bgColor theme="0" tint="-0.04997999966144562"/>
      </patternFill>
    </fill>
    <fill>
      <patternFill patternType="solid">
        <fgColor rgb="FF00808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/>
      <bottom/>
    </border>
    <border>
      <left/>
      <right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4">
    <xf numFmtId="0" fontId="0" fillId="0" borderId="0" xfId="0"/>
    <xf numFmtId="0" fontId="5" fillId="0" borderId="0" xfId="0" applyFont="1"/>
    <xf numFmtId="10" fontId="5" fillId="0" borderId="0" xfId="21" applyNumberFormat="1" applyFont="1"/>
    <xf numFmtId="43" fontId="5" fillId="0" borderId="0" xfId="2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3" borderId="2" xfId="0" applyFont="1" applyFill="1" applyBorder="1"/>
    <xf numFmtId="0" fontId="7" fillId="4" borderId="3" xfId="0" applyFont="1" applyFill="1" applyBorder="1"/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7" fillId="0" borderId="5" xfId="0" applyFont="1" applyBorder="1"/>
    <xf numFmtId="0" fontId="7" fillId="4" borderId="6" xfId="0" applyFont="1" applyFill="1" applyBorder="1"/>
    <xf numFmtId="0" fontId="5" fillId="0" borderId="7" xfId="0" applyFont="1" applyBorder="1"/>
    <xf numFmtId="0" fontId="5" fillId="0" borderId="8" xfId="0" applyFont="1" applyBorder="1"/>
    <xf numFmtId="0" fontId="7" fillId="0" borderId="9" xfId="0" applyFont="1" applyFill="1" applyBorder="1"/>
    <xf numFmtId="0" fontId="5" fillId="0" borderId="7" xfId="0" applyFont="1" applyFill="1" applyBorder="1"/>
    <xf numFmtId="0" fontId="7" fillId="0" borderId="7" xfId="0" applyFont="1" applyFill="1" applyBorder="1"/>
    <xf numFmtId="0" fontId="5" fillId="0" borderId="8" xfId="0" applyFont="1" applyFill="1" applyBorder="1"/>
    <xf numFmtId="0" fontId="7" fillId="4" borderId="10" xfId="0" applyFont="1" applyFill="1" applyBorder="1"/>
    <xf numFmtId="0" fontId="13" fillId="0" borderId="0" xfId="0" applyFont="1" applyAlignment="1">
      <alignment vertical="center"/>
    </xf>
    <xf numFmtId="0" fontId="12" fillId="5" borderId="1" xfId="0" applyFont="1" applyFill="1" applyBorder="1" applyAlignment="1">
      <alignment horizontal="center"/>
    </xf>
    <xf numFmtId="0" fontId="13" fillId="0" borderId="0" xfId="0" applyFont="1"/>
    <xf numFmtId="0" fontId="12" fillId="6" borderId="11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vertical="center" wrapText="1"/>
    </xf>
    <xf numFmtId="0" fontId="14" fillId="5" borderId="11" xfId="0" applyFont="1" applyFill="1" applyBorder="1" applyAlignment="1">
      <alignment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vertical="center" wrapText="1"/>
    </xf>
    <xf numFmtId="0" fontId="15" fillId="5" borderId="11" xfId="0" applyFont="1" applyFill="1" applyBorder="1" applyAlignment="1">
      <alignment vertical="center" wrapText="1"/>
    </xf>
    <xf numFmtId="0" fontId="13" fillId="5" borderId="11" xfId="22" applyFont="1" applyFill="1" applyBorder="1" applyAlignment="1">
      <alignment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5" fillId="0" borderId="0" xfId="22" applyFont="1" applyAlignment="1">
      <alignment vertical="center"/>
    </xf>
    <xf numFmtId="4" fontId="15" fillId="5" borderId="11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/>
    </xf>
    <xf numFmtId="3" fontId="13" fillId="5" borderId="11" xfId="20" applyNumberFormat="1" applyFont="1" applyFill="1" applyBorder="1" applyAlignment="1">
      <alignment vertical="center" wrapText="1"/>
    </xf>
    <xf numFmtId="3" fontId="14" fillId="5" borderId="11" xfId="0" applyNumberFormat="1" applyFont="1" applyFill="1" applyBorder="1" applyAlignment="1">
      <alignment horizontal="right" vertical="center" wrapText="1"/>
    </xf>
    <xf numFmtId="3" fontId="15" fillId="5" borderId="11" xfId="0" applyNumberFormat="1" applyFont="1" applyFill="1" applyBorder="1" applyAlignment="1">
      <alignment vertical="center" wrapText="1"/>
    </xf>
    <xf numFmtId="3" fontId="13" fillId="5" borderId="11" xfId="0" applyNumberFormat="1" applyFont="1" applyFill="1" applyBorder="1" applyAlignment="1">
      <alignment vertical="center" wrapText="1"/>
    </xf>
    <xf numFmtId="0" fontId="14" fillId="5" borderId="11" xfId="0" applyFont="1" applyFill="1" applyBorder="1" applyAlignment="1">
      <alignment horizontal="left" vertical="center" wrapText="1"/>
    </xf>
    <xf numFmtId="0" fontId="16" fillId="0" borderId="0" xfId="0" applyFont="1"/>
    <xf numFmtId="0" fontId="16" fillId="7" borderId="0" xfId="0" applyFont="1" applyFill="1"/>
    <xf numFmtId="0" fontId="8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17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8" fillId="0" borderId="20" xfId="0" applyFont="1" applyBorder="1" applyAlignment="1">
      <alignment horizontal="right" vertical="center" wrapText="1"/>
    </xf>
    <xf numFmtId="10" fontId="16" fillId="0" borderId="16" xfId="0" applyNumberFormat="1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10" fontId="8" fillId="0" borderId="23" xfId="0" applyNumberFormat="1" applyFont="1" applyBorder="1" applyAlignment="1">
      <alignment vertical="center" wrapText="1"/>
    </xf>
    <xf numFmtId="0" fontId="16" fillId="0" borderId="0" xfId="0" applyFont="1" applyAlignment="1">
      <alignment horizontal="justify" wrapText="1"/>
    </xf>
    <xf numFmtId="0" fontId="16" fillId="0" borderId="0" xfId="0" applyFont="1" applyAlignment="1">
      <alignment horizontal="justify" vertical="center" wrapText="1"/>
    </xf>
    <xf numFmtId="3" fontId="8" fillId="0" borderId="5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justify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justify" wrapText="1"/>
    </xf>
    <xf numFmtId="3" fontId="16" fillId="0" borderId="11" xfId="0" applyNumberFormat="1" applyFon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49" fontId="16" fillId="0" borderId="0" xfId="0" applyNumberFormat="1" applyFont="1" applyAlignment="1">
      <alignment horizontal="justify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5" fillId="7" borderId="0" xfId="0" applyFont="1" applyFill="1"/>
    <xf numFmtId="0" fontId="5" fillId="7" borderId="0" xfId="0" applyFont="1" applyFill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/>
    <xf numFmtId="10" fontId="7" fillId="0" borderId="5" xfId="0" applyNumberFormat="1" applyFont="1" applyBorder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2" fillId="7" borderId="0" xfId="0" applyFont="1" applyFill="1" applyBorder="1"/>
    <xf numFmtId="0" fontId="22" fillId="7" borderId="0" xfId="0" applyFont="1" applyFill="1"/>
    <xf numFmtId="0" fontId="22" fillId="7" borderId="24" xfId="0" applyFont="1" applyFill="1" applyBorder="1"/>
    <xf numFmtId="0" fontId="22" fillId="7" borderId="25" xfId="0" applyFont="1" applyFill="1" applyBorder="1"/>
    <xf numFmtId="0" fontId="22" fillId="7" borderId="26" xfId="0" applyFont="1" applyFill="1" applyBorder="1"/>
    <xf numFmtId="0" fontId="25" fillId="7" borderId="0" xfId="0" applyFont="1" applyFill="1" applyAlignment="1">
      <alignment horizontal="left" vertical="center" indent="4"/>
    </xf>
    <xf numFmtId="0" fontId="23" fillId="7" borderId="27" xfId="0" applyFont="1" applyFill="1" applyBorder="1" applyAlignment="1">
      <alignment horizontal="center"/>
    </xf>
    <xf numFmtId="0" fontId="23" fillId="7" borderId="0" xfId="0" applyFont="1" applyFill="1" applyBorder="1" applyAlignment="1">
      <alignment horizontal="center"/>
    </xf>
    <xf numFmtId="0" fontId="23" fillId="7" borderId="28" xfId="0" applyFont="1" applyFill="1" applyBorder="1" applyAlignment="1">
      <alignment horizontal="center"/>
    </xf>
    <xf numFmtId="0" fontId="27" fillId="7" borderId="0" xfId="0" applyFont="1" applyFill="1" applyBorder="1" applyAlignment="1">
      <alignment horizontal="right"/>
    </xf>
    <xf numFmtId="14" fontId="23" fillId="7" borderId="28" xfId="0" applyNumberFormat="1" applyFont="1" applyFill="1" applyBorder="1" applyAlignment="1">
      <alignment horizontal="center"/>
    </xf>
    <xf numFmtId="0" fontId="22" fillId="7" borderId="29" xfId="0" applyFont="1" applyFill="1" applyBorder="1"/>
    <xf numFmtId="0" fontId="22" fillId="7" borderId="30" xfId="0" applyFont="1" applyFill="1" applyBorder="1"/>
    <xf numFmtId="0" fontId="22" fillId="7" borderId="31" xfId="0" applyFont="1" applyFill="1" applyBorder="1"/>
    <xf numFmtId="0" fontId="22" fillId="7" borderId="0" xfId="0" applyFont="1" applyFill="1" applyBorder="1" applyAlignment="1">
      <alignment/>
    </xf>
    <xf numFmtId="0" fontId="27" fillId="0" borderId="12" xfId="0" applyFont="1" applyFill="1" applyBorder="1" applyAlignment="1">
      <alignment horizontal="left" wrapText="1"/>
    </xf>
    <xf numFmtId="0" fontId="27" fillId="0" borderId="15" xfId="0" applyFont="1" applyFill="1" applyBorder="1"/>
    <xf numFmtId="0" fontId="27" fillId="0" borderId="32" xfId="0" applyFont="1" applyFill="1" applyBorder="1"/>
    <xf numFmtId="0" fontId="22" fillId="7" borderId="0" xfId="0" applyFont="1" applyFill="1" applyBorder="1" applyAlignment="1">
      <alignment horizontal="center"/>
    </xf>
    <xf numFmtId="0" fontId="27" fillId="0" borderId="33" xfId="0" applyFont="1" applyFill="1" applyBorder="1"/>
    <xf numFmtId="0" fontId="31" fillId="7" borderId="0" xfId="0" applyFont="1" applyFill="1" applyBorder="1" applyAlignment="1">
      <alignment/>
    </xf>
    <xf numFmtId="0" fontId="32" fillId="7" borderId="12" xfId="0" applyFont="1" applyFill="1" applyBorder="1"/>
    <xf numFmtId="0" fontId="32" fillId="7" borderId="15" xfId="0" applyFont="1" applyFill="1" applyBorder="1"/>
    <xf numFmtId="0" fontId="32" fillId="7" borderId="15" xfId="0" applyFont="1" applyFill="1" applyBorder="1" applyAlignment="1">
      <alignment horizontal="left" wrapText="1"/>
    </xf>
    <xf numFmtId="0" fontId="32" fillId="7" borderId="33" xfId="0" applyFont="1" applyFill="1" applyBorder="1"/>
    <xf numFmtId="0" fontId="27" fillId="7" borderId="34" xfId="0" applyFont="1" applyFill="1" applyBorder="1" applyAlignment="1">
      <alignment horizontal="center"/>
    </xf>
    <xf numFmtId="0" fontId="30" fillId="7" borderId="32" xfId="0" applyFont="1" applyFill="1" applyBorder="1"/>
    <xf numFmtId="0" fontId="30" fillId="7" borderId="8" xfId="0" applyFont="1" applyFill="1" applyBorder="1"/>
    <xf numFmtId="0" fontId="30" fillId="7" borderId="15" xfId="0" applyFont="1" applyFill="1" applyBorder="1"/>
    <xf numFmtId="0" fontId="30" fillId="7" borderId="11" xfId="0" applyFont="1" applyFill="1" applyBorder="1"/>
    <xf numFmtId="0" fontId="30" fillId="7" borderId="35" xfId="0" applyFont="1" applyFill="1" applyBorder="1"/>
    <xf numFmtId="0" fontId="30" fillId="7" borderId="9" xfId="0" applyFont="1" applyFill="1" applyBorder="1"/>
    <xf numFmtId="0" fontId="30" fillId="7" borderId="0" xfId="0" applyFont="1" applyFill="1" applyBorder="1" applyAlignment="1">
      <alignment horizontal="left" vertical="top"/>
    </xf>
    <xf numFmtId="0" fontId="25" fillId="7" borderId="0" xfId="0" applyFont="1" applyFill="1"/>
    <xf numFmtId="0" fontId="25" fillId="0" borderId="0" xfId="0" applyFont="1" applyAlignment="1">
      <alignment horizontal="justify" vertical="center"/>
    </xf>
    <xf numFmtId="0" fontId="8" fillId="0" borderId="15" xfId="0" applyFont="1" applyFill="1" applyBorder="1" applyAlignment="1">
      <alignment vertical="center" wrapText="1"/>
    </xf>
    <xf numFmtId="0" fontId="18" fillId="7" borderId="0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justify" vertical="center"/>
    </xf>
    <xf numFmtId="0" fontId="19" fillId="7" borderId="0" xfId="0" applyFont="1" applyFill="1" applyBorder="1" applyAlignment="1">
      <alignment horizontal="justify" vertical="center"/>
    </xf>
    <xf numFmtId="0" fontId="21" fillId="7" borderId="0" xfId="0" applyFont="1" applyFill="1" applyBorder="1" applyAlignment="1">
      <alignment horizontal="justify" vertical="center"/>
    </xf>
    <xf numFmtId="0" fontId="0" fillId="7" borderId="0" xfId="0" applyFill="1" applyBorder="1"/>
    <xf numFmtId="4" fontId="8" fillId="0" borderId="5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justify" wrapText="1"/>
    </xf>
    <xf numFmtId="0" fontId="5" fillId="0" borderId="4" xfId="0" applyFont="1" applyBorder="1" applyAlignment="1">
      <alignment horizontal="justify"/>
    </xf>
    <xf numFmtId="0" fontId="7" fillId="3" borderId="8" xfId="0" applyFont="1" applyFill="1" applyBorder="1"/>
    <xf numFmtId="10" fontId="7" fillId="3" borderId="8" xfId="0" applyNumberFormat="1" applyFont="1" applyFill="1" applyBorder="1"/>
    <xf numFmtId="0" fontId="5" fillId="0" borderId="2" xfId="0" applyFont="1" applyBorder="1" applyAlignment="1">
      <alignment horizontal="justify" wrapText="1"/>
    </xf>
    <xf numFmtId="3" fontId="14" fillId="10" borderId="11" xfId="0" applyNumberFormat="1" applyFont="1" applyFill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22" fillId="0" borderId="0" xfId="0" applyFont="1"/>
    <xf numFmtId="0" fontId="19" fillId="0" borderId="0" xfId="0" applyFont="1" applyAlignment="1">
      <alignment horizontal="justify" vertical="center" wrapText="1"/>
    </xf>
    <xf numFmtId="0" fontId="9" fillId="11" borderId="2" xfId="0" applyFont="1" applyFill="1" applyBorder="1"/>
    <xf numFmtId="0" fontId="9" fillId="11" borderId="11" xfId="0" applyFont="1" applyFill="1" applyBorder="1"/>
    <xf numFmtId="10" fontId="9" fillId="11" borderId="11" xfId="0" applyNumberFormat="1" applyFont="1" applyFill="1" applyBorder="1"/>
    <xf numFmtId="0" fontId="9" fillId="11" borderId="36" xfId="0" applyFont="1" applyFill="1" applyBorder="1"/>
    <xf numFmtId="0" fontId="7" fillId="12" borderId="3" xfId="0" applyFont="1" applyFill="1" applyBorder="1"/>
    <xf numFmtId="0" fontId="7" fillId="12" borderId="6" xfId="0" applyFont="1" applyFill="1" applyBorder="1"/>
    <xf numFmtId="0" fontId="7" fillId="12" borderId="10" xfId="0" applyFont="1" applyFill="1" applyBorder="1"/>
    <xf numFmtId="0" fontId="19" fillId="0" borderId="0" xfId="0" applyFont="1" applyAlignment="1">
      <alignment horizontal="justify" vertical="top"/>
    </xf>
    <xf numFmtId="0" fontId="19" fillId="0" borderId="0" xfId="0" applyFont="1" applyFill="1" applyAlignment="1">
      <alignment horizontal="justify" vertical="top"/>
    </xf>
    <xf numFmtId="0" fontId="19" fillId="0" borderId="0" xfId="0" applyFont="1" applyFill="1" applyAlignment="1">
      <alignment horizontal="justify" vertical="center"/>
    </xf>
    <xf numFmtId="0" fontId="5" fillId="13" borderId="4" xfId="0" applyFont="1" applyFill="1" applyBorder="1" applyAlignment="1">
      <alignment horizontal="justify" wrapText="1"/>
    </xf>
    <xf numFmtId="0" fontId="5" fillId="13" borderId="4" xfId="0" applyFont="1" applyFill="1" applyBorder="1" applyAlignment="1">
      <alignment horizontal="center"/>
    </xf>
    <xf numFmtId="0" fontId="5" fillId="13" borderId="0" xfId="0" applyFont="1" applyFill="1" applyBorder="1" applyAlignment="1">
      <alignment horizontal="center"/>
    </xf>
    <xf numFmtId="0" fontId="5" fillId="14" borderId="0" xfId="0" applyFont="1" applyFill="1" applyBorder="1" applyAlignment="1">
      <alignment horizontal="center"/>
    </xf>
    <xf numFmtId="0" fontId="9" fillId="13" borderId="0" xfId="0" applyFont="1" applyFill="1" applyBorder="1" applyAlignment="1">
      <alignment horizontal="center"/>
    </xf>
    <xf numFmtId="0" fontId="5" fillId="13" borderId="7" xfId="0" applyFont="1" applyFill="1" applyBorder="1"/>
    <xf numFmtId="0" fontId="5" fillId="13" borderId="0" xfId="0" applyFont="1" applyFill="1"/>
    <xf numFmtId="0" fontId="27" fillId="7" borderId="37" xfId="0" applyFont="1" applyFill="1" applyBorder="1" applyAlignment="1">
      <alignment horizontal="center"/>
    </xf>
    <xf numFmtId="0" fontId="27" fillId="7" borderId="38" xfId="0" applyFont="1" applyFill="1" applyBorder="1" applyAlignment="1">
      <alignment horizontal="center"/>
    </xf>
    <xf numFmtId="0" fontId="27" fillId="7" borderId="39" xfId="0" applyFont="1" applyFill="1" applyBorder="1" applyAlignment="1">
      <alignment horizontal="center"/>
    </xf>
    <xf numFmtId="0" fontId="30" fillId="7" borderId="40" xfId="0" applyFont="1" applyFill="1" applyBorder="1" applyAlignment="1">
      <alignment horizontal="center"/>
    </xf>
    <xf numFmtId="0" fontId="30" fillId="7" borderId="41" xfId="0" applyFont="1" applyFill="1" applyBorder="1" applyAlignment="1">
      <alignment horizontal="center"/>
    </xf>
    <xf numFmtId="0" fontId="30" fillId="7" borderId="42" xfId="0" applyFont="1" applyFill="1" applyBorder="1" applyAlignment="1">
      <alignment horizontal="center"/>
    </xf>
    <xf numFmtId="0" fontId="30" fillId="7" borderId="36" xfId="0" applyFont="1" applyFill="1" applyBorder="1" applyAlignment="1">
      <alignment horizontal="center"/>
    </xf>
    <xf numFmtId="0" fontId="30" fillId="7" borderId="43" xfId="0" applyFont="1" applyFill="1" applyBorder="1" applyAlignment="1">
      <alignment horizontal="center"/>
    </xf>
    <xf numFmtId="0" fontId="30" fillId="7" borderId="44" xfId="0" applyFont="1" applyFill="1" applyBorder="1" applyAlignment="1">
      <alignment horizontal="center"/>
    </xf>
    <xf numFmtId="0" fontId="27" fillId="7" borderId="45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7" fillId="7" borderId="44" xfId="0" applyFont="1" applyFill="1" applyBorder="1" applyAlignment="1">
      <alignment horizontal="left" vertical="center"/>
    </xf>
    <xf numFmtId="0" fontId="30" fillId="7" borderId="33" xfId="0" applyFont="1" applyFill="1" applyBorder="1" applyAlignment="1">
      <alignment horizontal="left" vertical="top"/>
    </xf>
    <xf numFmtId="0" fontId="30" fillId="7" borderId="6" xfId="0" applyFont="1" applyFill="1" applyBorder="1" applyAlignment="1">
      <alignment horizontal="left" vertical="top"/>
    </xf>
    <xf numFmtId="0" fontId="30" fillId="7" borderId="46" xfId="0" applyFont="1" applyFill="1" applyBorder="1" applyAlignment="1">
      <alignment horizontal="left" vertical="top"/>
    </xf>
    <xf numFmtId="0" fontId="27" fillId="7" borderId="47" xfId="0" applyFont="1" applyFill="1" applyBorder="1" applyAlignment="1">
      <alignment horizontal="left" vertical="center"/>
    </xf>
    <xf numFmtId="0" fontId="27" fillId="7" borderId="41" xfId="0" applyFont="1" applyFill="1" applyBorder="1" applyAlignment="1">
      <alignment horizontal="left" vertical="center"/>
    </xf>
    <xf numFmtId="0" fontId="27" fillId="7" borderId="42" xfId="0" applyFont="1" applyFill="1" applyBorder="1" applyAlignment="1">
      <alignment horizontal="left" vertical="center"/>
    </xf>
    <xf numFmtId="0" fontId="34" fillId="7" borderId="0" xfId="0" applyFont="1" applyFill="1" applyAlignment="1">
      <alignment horizontal="center" vertical="center"/>
    </xf>
    <xf numFmtId="0" fontId="29" fillId="7" borderId="36" xfId="0" applyFont="1" applyFill="1" applyBorder="1" applyAlignment="1">
      <alignment horizontal="center"/>
    </xf>
    <xf numFmtId="0" fontId="29" fillId="7" borderId="43" xfId="0" applyFont="1" applyFill="1" applyBorder="1" applyAlignment="1">
      <alignment horizontal="center"/>
    </xf>
    <xf numFmtId="0" fontId="29" fillId="7" borderId="44" xfId="0" applyFont="1" applyFill="1" applyBorder="1" applyAlignment="1">
      <alignment horizontal="center"/>
    </xf>
    <xf numFmtId="0" fontId="29" fillId="7" borderId="3" xfId="0" applyFont="1" applyFill="1" applyBorder="1" applyAlignment="1">
      <alignment horizontal="center"/>
    </xf>
    <xf numFmtId="0" fontId="29" fillId="7" borderId="48" xfId="0" applyFont="1" applyFill="1" applyBorder="1" applyAlignment="1">
      <alignment horizontal="center"/>
    </xf>
    <xf numFmtId="0" fontId="29" fillId="7" borderId="49" xfId="0" applyFont="1" applyFill="1" applyBorder="1" applyAlignment="1">
      <alignment horizontal="center"/>
    </xf>
    <xf numFmtId="0" fontId="28" fillId="11" borderId="37" xfId="0" applyFont="1" applyFill="1" applyBorder="1" applyAlignment="1">
      <alignment horizontal="center"/>
    </xf>
    <xf numFmtId="0" fontId="28" fillId="11" borderId="38" xfId="0" applyFont="1" applyFill="1" applyBorder="1" applyAlignment="1">
      <alignment horizontal="center"/>
    </xf>
    <xf numFmtId="0" fontId="28" fillId="11" borderId="39" xfId="0" applyFont="1" applyFill="1" applyBorder="1" applyAlignment="1">
      <alignment horizontal="center"/>
    </xf>
    <xf numFmtId="0" fontId="29" fillId="7" borderId="40" xfId="0" applyFont="1" applyFill="1" applyBorder="1" applyAlignment="1">
      <alignment horizontal="center"/>
    </xf>
    <xf numFmtId="0" fontId="29" fillId="7" borderId="41" xfId="0" applyFont="1" applyFill="1" applyBorder="1" applyAlignment="1">
      <alignment horizontal="center"/>
    </xf>
    <xf numFmtId="0" fontId="29" fillId="7" borderId="42" xfId="0" applyFont="1" applyFill="1" applyBorder="1" applyAlignment="1">
      <alignment horizontal="center"/>
    </xf>
    <xf numFmtId="0" fontId="28" fillId="11" borderId="37" xfId="0" applyFont="1" applyFill="1" applyBorder="1" applyAlignment="1">
      <alignment horizontal="center" vertical="center"/>
    </xf>
    <xf numFmtId="0" fontId="28" fillId="11" borderId="38" xfId="0" applyFont="1" applyFill="1" applyBorder="1" applyAlignment="1">
      <alignment horizontal="center" vertical="center"/>
    </xf>
    <xf numFmtId="0" fontId="28" fillId="11" borderId="39" xfId="0" applyFont="1" applyFill="1" applyBorder="1" applyAlignment="1">
      <alignment horizontal="center" vertical="center"/>
    </xf>
    <xf numFmtId="0" fontId="23" fillId="7" borderId="27" xfId="0" applyFont="1" applyFill="1" applyBorder="1" applyAlignment="1">
      <alignment horizontal="center" wrapText="1"/>
    </xf>
    <xf numFmtId="0" fontId="23" fillId="7" borderId="0" xfId="0" applyFont="1" applyFill="1" applyBorder="1" applyAlignment="1">
      <alignment horizontal="center" wrapText="1"/>
    </xf>
    <xf numFmtId="0" fontId="23" fillId="7" borderId="28" xfId="0" applyFont="1" applyFill="1" applyBorder="1" applyAlignment="1">
      <alignment horizontal="center" wrapText="1"/>
    </xf>
    <xf numFmtId="0" fontId="24" fillId="7" borderId="27" xfId="0" applyFont="1" applyFill="1" applyBorder="1" applyAlignment="1">
      <alignment horizontal="center"/>
    </xf>
    <xf numFmtId="0" fontId="24" fillId="7" borderId="0" xfId="0" applyFont="1" applyFill="1" applyBorder="1" applyAlignment="1">
      <alignment horizontal="center"/>
    </xf>
    <xf numFmtId="0" fontId="24" fillId="7" borderId="28" xfId="0" applyFont="1" applyFill="1" applyBorder="1" applyAlignment="1">
      <alignment horizontal="center"/>
    </xf>
    <xf numFmtId="0" fontId="28" fillId="15" borderId="37" xfId="0" applyFont="1" applyFill="1" applyBorder="1" applyAlignment="1">
      <alignment horizontal="center" vertical="center"/>
    </xf>
    <xf numFmtId="0" fontId="28" fillId="15" borderId="38" xfId="0" applyFont="1" applyFill="1" applyBorder="1" applyAlignment="1">
      <alignment horizontal="center" vertical="center"/>
    </xf>
    <xf numFmtId="0" fontId="28" fillId="15" borderId="39" xfId="0" applyFont="1" applyFill="1" applyBorder="1" applyAlignment="1">
      <alignment horizontal="center" vertical="center"/>
    </xf>
    <xf numFmtId="0" fontId="29" fillId="7" borderId="2" xfId="0" applyFont="1" applyFill="1" applyBorder="1" applyAlignment="1">
      <alignment horizontal="center"/>
    </xf>
    <xf numFmtId="0" fontId="29" fillId="7" borderId="1" xfId="0" applyFont="1" applyFill="1" applyBorder="1" applyAlignment="1">
      <alignment horizontal="center"/>
    </xf>
    <xf numFmtId="0" fontId="29" fillId="7" borderId="50" xfId="0" applyFont="1" applyFill="1" applyBorder="1" applyAlignment="1">
      <alignment horizontal="center"/>
    </xf>
    <xf numFmtId="0" fontId="29" fillId="7" borderId="13" xfId="0" applyFont="1" applyFill="1" applyBorder="1" applyAlignment="1">
      <alignment horizontal="center"/>
    </xf>
    <xf numFmtId="0" fontId="29" fillId="7" borderId="14" xfId="0" applyFont="1" applyFill="1" applyBorder="1" applyAlignment="1">
      <alignment horizontal="center"/>
    </xf>
    <xf numFmtId="0" fontId="29" fillId="7" borderId="6" xfId="0" applyFont="1" applyFill="1" applyBorder="1" applyAlignment="1">
      <alignment horizontal="center"/>
    </xf>
    <xf numFmtId="0" fontId="29" fillId="7" borderId="46" xfId="0" applyFont="1" applyFill="1" applyBorder="1" applyAlignment="1">
      <alignment horizontal="center"/>
    </xf>
    <xf numFmtId="0" fontId="29" fillId="7" borderId="11" xfId="0" applyFont="1" applyFill="1" applyBorder="1" applyAlignment="1">
      <alignment horizontal="center"/>
    </xf>
    <xf numFmtId="0" fontId="29" fillId="7" borderId="16" xfId="0" applyFont="1" applyFill="1" applyBorder="1" applyAlignment="1">
      <alignment horizontal="center"/>
    </xf>
    <xf numFmtId="0" fontId="8" fillId="7" borderId="0" xfId="0" applyFont="1" applyFill="1" applyAlignment="1">
      <alignment horizontal="center" vertical="center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16" fillId="0" borderId="0" xfId="0" applyFont="1" applyAlignment="1">
      <alignment horizontal="justify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36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left" vertical="center" wrapText="1"/>
    </xf>
    <xf numFmtId="0" fontId="16" fillId="0" borderId="53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6" fillId="0" borderId="36" xfId="0" applyFont="1" applyBorder="1" applyAlignment="1">
      <alignment horizontal="justify" vertical="center" wrapText="1"/>
    </xf>
    <xf numFmtId="0" fontId="16" fillId="0" borderId="53" xfId="0" applyFont="1" applyBorder="1" applyAlignment="1">
      <alignment horizontal="justify" vertical="center" wrapText="1"/>
    </xf>
    <xf numFmtId="0" fontId="16" fillId="0" borderId="36" xfId="0" applyFont="1" applyBorder="1" applyAlignment="1">
      <alignment horizontal="center" wrapText="1"/>
    </xf>
    <xf numFmtId="0" fontId="16" fillId="0" borderId="53" xfId="0" applyFont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8" fillId="7" borderId="0" xfId="0" applyFont="1" applyFill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 wrapText="1"/>
    </xf>
    <xf numFmtId="0" fontId="12" fillId="10" borderId="36" xfId="0" applyFont="1" applyFill="1" applyBorder="1" applyAlignment="1">
      <alignment horizontal="center" vertical="center" wrapText="1"/>
    </xf>
    <xf numFmtId="0" fontId="12" fillId="10" borderId="43" xfId="0" applyFont="1" applyFill="1" applyBorder="1" applyAlignment="1">
      <alignment horizontal="center" vertical="center" wrapText="1"/>
    </xf>
    <xf numFmtId="0" fontId="12" fillId="10" borderId="53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  <cellStyle name="Hipervínculo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7</xdr:row>
      <xdr:rowOff>104775</xdr:rowOff>
    </xdr:from>
    <xdr:to>
      <xdr:col>8</xdr:col>
      <xdr:colOff>1323975</xdr:colOff>
      <xdr:row>9</xdr:row>
      <xdr:rowOff>0</xdr:rowOff>
    </xdr:to>
    <xdr:sp macro="" textlink="">
      <xdr:nvSpPr>
        <xdr:cNvPr id="2" name="1 CuadroTexto"/>
        <xdr:cNvSpPr txBox="1"/>
      </xdr:nvSpPr>
      <xdr:spPr>
        <a:xfrm>
          <a:off x="11134725" y="2209800"/>
          <a:ext cx="1209675" cy="314325"/>
        </a:xfrm>
        <a:prstGeom prst="rect">
          <a:avLst/>
        </a:prstGeom>
        <a:solidFill>
          <a:srgbClr val="FFFFFF"/>
        </a:solidFill>
        <a:ln w="19050" cmpd="sng">
          <a:solidFill>
            <a:sysClr val="windowText" lastClr="000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PE" sz="1100"/>
        </a:p>
      </xdr:txBody>
    </xdr:sp>
    <xdr:clientData/>
  </xdr:twoCellAnchor>
  <xdr:twoCellAnchor>
    <xdr:from>
      <xdr:col>8</xdr:col>
      <xdr:colOff>114300</xdr:colOff>
      <xdr:row>7</xdr:row>
      <xdr:rowOff>104775</xdr:rowOff>
    </xdr:from>
    <xdr:to>
      <xdr:col>8</xdr:col>
      <xdr:colOff>1323975</xdr:colOff>
      <xdr:row>9</xdr:row>
      <xdr:rowOff>0</xdr:rowOff>
    </xdr:to>
    <xdr:sp macro="" textlink="">
      <xdr:nvSpPr>
        <xdr:cNvPr id="4" name="3 CuadroTexto"/>
        <xdr:cNvSpPr txBox="1"/>
      </xdr:nvSpPr>
      <xdr:spPr>
        <a:xfrm>
          <a:off x="11134725" y="2209800"/>
          <a:ext cx="1209675" cy="314325"/>
        </a:xfrm>
        <a:prstGeom prst="rect">
          <a:avLst/>
        </a:prstGeom>
        <a:solidFill>
          <a:srgbClr val="FFFFFF"/>
        </a:solidFill>
        <a:ln w="19050" cmpd="sng">
          <a:solidFill>
            <a:sysClr val="windowText" lastClr="000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PE" sz="1100"/>
        </a:p>
      </xdr:txBody>
    </xdr:sp>
    <xdr:clientData/>
  </xdr:twoCellAnchor>
  <xdr:twoCellAnchor editAs="oneCell">
    <xdr:from>
      <xdr:col>7</xdr:col>
      <xdr:colOff>1524000</xdr:colOff>
      <xdr:row>3</xdr:row>
      <xdr:rowOff>200025</xdr:rowOff>
    </xdr:from>
    <xdr:to>
      <xdr:col>8</xdr:col>
      <xdr:colOff>1400175</xdr:colOff>
      <xdr:row>5</xdr:row>
      <xdr:rowOff>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0" y="942975"/>
          <a:ext cx="1466850" cy="295275"/>
        </a:xfrm>
        <a:prstGeom prst="rect">
          <a:avLst/>
        </a:prstGeom>
        <a:solidFill>
          <a:srgbClr val="AFABAB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4</xdr:row>
      <xdr:rowOff>161925</xdr:rowOff>
    </xdr:to>
    <xdr:cxnSp macro="">
      <xdr:nvCxnSpPr>
        <xdr:cNvPr id="5" name="4 Conector recto"/>
        <xdr:cNvCxnSpPr/>
      </xdr:nvCxnSpPr>
      <xdr:spPr>
        <a:xfrm flipV="1">
          <a:off x="114300" y="581025"/>
          <a:ext cx="2895600" cy="38100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9525</xdr:rowOff>
    </xdr:from>
    <xdr:to>
      <xdr:col>2</xdr:col>
      <xdr:colOff>0</xdr:colOff>
      <xdr:row>4</xdr:row>
      <xdr:rowOff>161925</xdr:rowOff>
    </xdr:to>
    <xdr:cxnSp macro="">
      <xdr:nvCxnSpPr>
        <xdr:cNvPr id="3" name="2 Conector recto"/>
        <xdr:cNvCxnSpPr/>
      </xdr:nvCxnSpPr>
      <xdr:spPr>
        <a:xfrm flipV="1">
          <a:off x="114300" y="581025"/>
          <a:ext cx="2895600" cy="38100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B31"/>
  <sheetViews>
    <sheetView showGridLines="0" workbookViewId="0" topLeftCell="A22">
      <selection activeCell="E17" sqref="E17"/>
    </sheetView>
  </sheetViews>
  <sheetFormatPr defaultColWidth="11.421875" defaultRowHeight="15"/>
  <cols>
    <col min="2" max="2" width="143.421875" style="0" customWidth="1"/>
  </cols>
  <sheetData>
    <row r="3" ht="16.5">
      <c r="B3" s="93" t="s">
        <v>197</v>
      </c>
    </row>
    <row r="4" ht="16.5">
      <c r="B4" s="93" t="s">
        <v>140</v>
      </c>
    </row>
    <row r="5" ht="16.5">
      <c r="B5" s="94"/>
    </row>
    <row r="6" ht="16.5">
      <c r="B6" s="95" t="s">
        <v>141</v>
      </c>
    </row>
    <row r="7" ht="16.5">
      <c r="B7" s="94" t="s">
        <v>183</v>
      </c>
    </row>
    <row r="8" ht="16.5">
      <c r="B8" s="95" t="s">
        <v>142</v>
      </c>
    </row>
    <row r="9" ht="16.5">
      <c r="B9" s="95"/>
    </row>
    <row r="10" ht="49.5">
      <c r="B10" s="95" t="s">
        <v>143</v>
      </c>
    </row>
    <row r="11" ht="16.5">
      <c r="B11" s="95"/>
    </row>
    <row r="12" ht="21" customHeight="1">
      <c r="B12" s="95" t="s">
        <v>169</v>
      </c>
    </row>
    <row r="13" ht="39" customHeight="1">
      <c r="B13" s="157" t="s">
        <v>199</v>
      </c>
    </row>
    <row r="14" ht="54" customHeight="1">
      <c r="B14" s="95" t="s">
        <v>144</v>
      </c>
    </row>
    <row r="15" ht="35.25" customHeight="1">
      <c r="B15" s="157" t="s">
        <v>200</v>
      </c>
    </row>
    <row r="16" ht="20.25" customHeight="1">
      <c r="B16" s="131" t="s">
        <v>201</v>
      </c>
    </row>
    <row r="17" ht="39" customHeight="1">
      <c r="B17" s="95" t="s">
        <v>202</v>
      </c>
    </row>
    <row r="18" ht="39" customHeight="1">
      <c r="B18" s="95" t="s">
        <v>203</v>
      </c>
    </row>
    <row r="19" ht="39" customHeight="1">
      <c r="B19" s="95" t="s">
        <v>204</v>
      </c>
    </row>
    <row r="20" ht="16.5">
      <c r="B20" s="95"/>
    </row>
    <row r="21" ht="16.5">
      <c r="B21" s="95" t="s">
        <v>145</v>
      </c>
    </row>
    <row r="22" ht="16.5">
      <c r="B22" s="95"/>
    </row>
    <row r="23" ht="16.5">
      <c r="B23" s="95" t="s">
        <v>146</v>
      </c>
    </row>
    <row r="24" ht="16.5">
      <c r="B24" s="96"/>
    </row>
    <row r="25" ht="16.5">
      <c r="B25" s="95" t="s">
        <v>147</v>
      </c>
    </row>
    <row r="26" ht="16.5">
      <c r="B26" s="96"/>
    </row>
    <row r="27" ht="16.5">
      <c r="B27" s="95" t="s">
        <v>148</v>
      </c>
    </row>
    <row r="28" ht="16.5">
      <c r="B28" s="95" t="s">
        <v>149</v>
      </c>
    </row>
    <row r="29" ht="16.5">
      <c r="B29" s="96"/>
    </row>
    <row r="30" ht="16.5">
      <c r="B30" s="96"/>
    </row>
    <row r="31" ht="16.5">
      <c r="B31" s="95" t="s">
        <v>150</v>
      </c>
    </row>
  </sheetData>
  <printOptions horizontalCentered="1"/>
  <pageMargins left="0.7874015748031497" right="0.7874015748031497" top="0.5905511811023623" bottom="0.5905511811023623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33"/>
  <sheetViews>
    <sheetView showGridLines="0" workbookViewId="0" topLeftCell="A25">
      <selection activeCell="D33" sqref="D33"/>
    </sheetView>
  </sheetViews>
  <sheetFormatPr defaultColWidth="11.421875" defaultRowHeight="15"/>
  <cols>
    <col min="1" max="1" width="11.421875" style="146" customWidth="1"/>
    <col min="2" max="2" width="143.421875" style="146" customWidth="1"/>
    <col min="3" max="16384" width="11.421875" style="146" customWidth="1"/>
  </cols>
  <sheetData>
    <row r="1" ht="9" customHeight="1"/>
    <row r="2" ht="15">
      <c r="B2" s="93" t="s">
        <v>196</v>
      </c>
    </row>
    <row r="3" ht="15">
      <c r="B3" s="93" t="s">
        <v>190</v>
      </c>
    </row>
    <row r="4" ht="15">
      <c r="B4" s="94"/>
    </row>
    <row r="5" ht="15">
      <c r="B5" s="95" t="s">
        <v>141</v>
      </c>
    </row>
    <row r="6" ht="15">
      <c r="B6" s="94" t="s">
        <v>183</v>
      </c>
    </row>
    <row r="7" ht="15">
      <c r="B7" s="95" t="s">
        <v>142</v>
      </c>
    </row>
    <row r="8" ht="15">
      <c r="B8" s="95"/>
    </row>
    <row r="9" ht="33">
      <c r="B9" s="147" t="s">
        <v>191</v>
      </c>
    </row>
    <row r="10" ht="15">
      <c r="B10" s="95"/>
    </row>
    <row r="11" ht="39" customHeight="1">
      <c r="B11" s="155" t="s">
        <v>207</v>
      </c>
    </row>
    <row r="12" ht="37.5" customHeight="1">
      <c r="B12" s="155" t="s">
        <v>208</v>
      </c>
    </row>
    <row r="13" ht="39" customHeight="1">
      <c r="B13" s="155" t="s">
        <v>209</v>
      </c>
    </row>
    <row r="14" ht="33">
      <c r="B14" s="155" t="s">
        <v>210</v>
      </c>
    </row>
    <row r="15" ht="45" customHeight="1">
      <c r="B15" s="155" t="s">
        <v>211</v>
      </c>
    </row>
    <row r="16" ht="41.25" customHeight="1">
      <c r="B16" s="155" t="s">
        <v>214</v>
      </c>
    </row>
    <row r="17" ht="32.25" customHeight="1">
      <c r="B17" s="156" t="s">
        <v>215</v>
      </c>
    </row>
    <row r="18" ht="45" customHeight="1">
      <c r="B18" s="155" t="s">
        <v>212</v>
      </c>
    </row>
    <row r="19" ht="23.25" customHeight="1">
      <c r="B19" s="155" t="s">
        <v>213</v>
      </c>
    </row>
    <row r="20" ht="45.75" customHeight="1">
      <c r="B20" s="131" t="s">
        <v>216</v>
      </c>
    </row>
    <row r="21" ht="30" customHeight="1">
      <c r="B21" s="95" t="s">
        <v>192</v>
      </c>
    </row>
    <row r="22" ht="30" customHeight="1">
      <c r="B22" s="95"/>
    </row>
    <row r="23" ht="15">
      <c r="B23" s="95" t="s">
        <v>145</v>
      </c>
    </row>
    <row r="24" ht="9" customHeight="1">
      <c r="B24" s="95"/>
    </row>
    <row r="25" ht="15">
      <c r="B25" s="95" t="s">
        <v>146</v>
      </c>
    </row>
    <row r="26" ht="9" customHeight="1">
      <c r="B26" s="96"/>
    </row>
    <row r="27" ht="15">
      <c r="B27" s="95" t="s">
        <v>147</v>
      </c>
    </row>
    <row r="28" ht="9" customHeight="1">
      <c r="B28" s="96"/>
    </row>
    <row r="29" ht="15">
      <c r="B29" s="95" t="s">
        <v>148</v>
      </c>
    </row>
    <row r="30" ht="15">
      <c r="B30" s="95" t="s">
        <v>149</v>
      </c>
    </row>
    <row r="31" ht="15">
      <c r="B31" s="95" t="s">
        <v>206</v>
      </c>
    </row>
    <row r="32" ht="15">
      <c r="B32" s="96"/>
    </row>
    <row r="33" ht="15">
      <c r="B33" s="95" t="s">
        <v>150</v>
      </c>
    </row>
  </sheetData>
  <printOptions horizontalCentered="1"/>
  <pageMargins left="0.984251968503937" right="0.984251968503937" top="0.5905511811023623" bottom="0.5905511811023623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2:L162"/>
  <sheetViews>
    <sheetView zoomScale="80" zoomScaleNormal="80" workbookViewId="0" topLeftCell="A130">
      <selection activeCell="D12" sqref="D12:I12"/>
    </sheetView>
  </sheetViews>
  <sheetFormatPr defaultColWidth="11.421875" defaultRowHeight="19.5" customHeight="1"/>
  <cols>
    <col min="1" max="2" width="11.421875" style="98" customWidth="1"/>
    <col min="3" max="3" width="37.28125" style="98" customWidth="1"/>
    <col min="4" max="4" width="23.57421875" style="98" customWidth="1"/>
    <col min="5" max="5" width="23.140625" style="98" customWidth="1"/>
    <col min="6" max="6" width="16.140625" style="98" customWidth="1"/>
    <col min="7" max="7" width="18.421875" style="98" customWidth="1"/>
    <col min="8" max="8" width="23.8515625" style="98" customWidth="1"/>
    <col min="9" max="9" width="24.421875" style="98" customWidth="1"/>
    <col min="10" max="11" width="11.421875" style="98" customWidth="1"/>
    <col min="12" max="22" width="11.421875" style="98" hidden="1" customWidth="1"/>
    <col min="23" max="16384" width="11.421875" style="98" customWidth="1"/>
  </cols>
  <sheetData>
    <row r="2" spans="3:9" ht="20.1" customHeight="1">
      <c r="C2" s="183" t="s">
        <v>195</v>
      </c>
      <c r="D2" s="183"/>
      <c r="E2" s="183"/>
      <c r="F2" s="183"/>
      <c r="G2" s="183"/>
      <c r="H2" s="183"/>
      <c r="I2" s="183"/>
    </row>
    <row r="3" spans="3:9" ht="20.1" customHeight="1" thickBot="1">
      <c r="C3" s="97"/>
      <c r="D3" s="97"/>
      <c r="E3" s="97"/>
      <c r="F3" s="97"/>
      <c r="G3" s="97"/>
      <c r="H3" s="97"/>
      <c r="I3" s="97"/>
    </row>
    <row r="4" spans="3:9" ht="20.1" customHeight="1">
      <c r="C4" s="99"/>
      <c r="D4" s="100"/>
      <c r="E4" s="100"/>
      <c r="F4" s="100"/>
      <c r="G4" s="100"/>
      <c r="H4" s="100"/>
      <c r="I4" s="101"/>
    </row>
    <row r="5" spans="3:9" ht="20.1" customHeight="1">
      <c r="C5" s="199"/>
      <c r="D5" s="200"/>
      <c r="E5" s="200"/>
      <c r="F5" s="200"/>
      <c r="G5" s="200"/>
      <c r="H5" s="200"/>
      <c r="I5" s="201"/>
    </row>
    <row r="6" spans="3:12" ht="36" customHeight="1">
      <c r="C6" s="202" t="s">
        <v>176</v>
      </c>
      <c r="D6" s="203"/>
      <c r="E6" s="203"/>
      <c r="F6" s="203"/>
      <c r="G6" s="203"/>
      <c r="H6" s="203"/>
      <c r="I6" s="204"/>
      <c r="L6" s="102" t="s">
        <v>164</v>
      </c>
    </row>
    <row r="7" spans="3:12" ht="32.25" customHeight="1">
      <c r="C7" s="103"/>
      <c r="D7" s="104"/>
      <c r="E7" s="104"/>
      <c r="F7" s="104"/>
      <c r="G7" s="104"/>
      <c r="H7" s="104"/>
      <c r="I7" s="105"/>
      <c r="L7" s="102"/>
    </row>
    <row r="8" spans="3:12" ht="13.5" customHeight="1">
      <c r="C8" s="103"/>
      <c r="D8" s="104"/>
      <c r="E8" s="104"/>
      <c r="F8" s="104"/>
      <c r="G8" s="104"/>
      <c r="H8" s="104"/>
      <c r="I8" s="105"/>
      <c r="L8" s="102"/>
    </row>
    <row r="9" spans="3:12" ht="20.1" customHeight="1">
      <c r="C9" s="103"/>
      <c r="D9" s="104"/>
      <c r="E9" s="104"/>
      <c r="F9" s="104"/>
      <c r="G9" s="106"/>
      <c r="H9" s="106" t="s">
        <v>110</v>
      </c>
      <c r="I9" s="107"/>
      <c r="L9" s="102"/>
    </row>
    <row r="10" spans="3:12" ht="9" customHeight="1" thickBot="1">
      <c r="C10" s="108"/>
      <c r="D10" s="109"/>
      <c r="E10" s="109"/>
      <c r="F10" s="109"/>
      <c r="G10" s="109"/>
      <c r="H10" s="109"/>
      <c r="I10" s="110"/>
      <c r="L10" s="102" t="s">
        <v>165</v>
      </c>
    </row>
    <row r="11" spans="3:12" ht="24.95" customHeight="1" thickBot="1">
      <c r="C11" s="205" t="s">
        <v>177</v>
      </c>
      <c r="D11" s="206"/>
      <c r="E11" s="206"/>
      <c r="F11" s="206"/>
      <c r="G11" s="206"/>
      <c r="H11" s="206"/>
      <c r="I11" s="207"/>
      <c r="J11" s="111"/>
      <c r="L11" s="102" t="s">
        <v>166</v>
      </c>
    </row>
    <row r="12" spans="3:12" ht="36.75" customHeight="1">
      <c r="C12" s="112" t="s">
        <v>111</v>
      </c>
      <c r="D12" s="193"/>
      <c r="E12" s="194"/>
      <c r="F12" s="194"/>
      <c r="G12" s="194"/>
      <c r="H12" s="194"/>
      <c r="I12" s="195"/>
      <c r="J12" s="111"/>
      <c r="L12" s="102"/>
    </row>
    <row r="13" spans="3:12" ht="24.95" customHeight="1">
      <c r="C13" s="113" t="s">
        <v>112</v>
      </c>
      <c r="D13" s="184"/>
      <c r="E13" s="185"/>
      <c r="F13" s="185"/>
      <c r="G13" s="185"/>
      <c r="H13" s="185"/>
      <c r="I13" s="186"/>
      <c r="J13" s="111"/>
      <c r="L13" s="102"/>
    </row>
    <row r="14" spans="3:12" ht="24.95" customHeight="1">
      <c r="C14" s="114" t="s">
        <v>113</v>
      </c>
      <c r="D14" s="208"/>
      <c r="E14" s="209"/>
      <c r="F14" s="209"/>
      <c r="G14" s="209"/>
      <c r="H14" s="209"/>
      <c r="I14" s="210"/>
      <c r="J14" s="115"/>
      <c r="L14" s="102"/>
    </row>
    <row r="15" spans="3:12" ht="24.95" customHeight="1">
      <c r="C15" s="113" t="s">
        <v>114</v>
      </c>
      <c r="D15" s="184"/>
      <c r="E15" s="185"/>
      <c r="F15" s="185"/>
      <c r="G15" s="185"/>
      <c r="H15" s="185"/>
      <c r="I15" s="186"/>
      <c r="J15" s="115"/>
      <c r="L15" s="102"/>
    </row>
    <row r="16" spans="3:12" ht="24.95" customHeight="1">
      <c r="C16" s="113" t="s">
        <v>115</v>
      </c>
      <c r="D16" s="184"/>
      <c r="E16" s="185"/>
      <c r="F16" s="185"/>
      <c r="G16" s="185"/>
      <c r="H16" s="185"/>
      <c r="I16" s="186"/>
      <c r="J16" s="97"/>
      <c r="L16" s="102" t="s">
        <v>167</v>
      </c>
    </row>
    <row r="17" spans="3:12" ht="24.95" customHeight="1" thickBot="1">
      <c r="C17" s="116" t="s">
        <v>116</v>
      </c>
      <c r="D17" s="187"/>
      <c r="E17" s="188"/>
      <c r="F17" s="188"/>
      <c r="G17" s="188"/>
      <c r="H17" s="188"/>
      <c r="I17" s="189"/>
      <c r="J17" s="97"/>
      <c r="L17" s="102"/>
    </row>
    <row r="18" spans="3:10" ht="24.95" customHeight="1" thickBot="1">
      <c r="C18" s="196" t="s">
        <v>178</v>
      </c>
      <c r="D18" s="197"/>
      <c r="E18" s="197"/>
      <c r="F18" s="197"/>
      <c r="G18" s="197"/>
      <c r="H18" s="197"/>
      <c r="I18" s="198"/>
      <c r="J18" s="117"/>
    </row>
    <row r="19" spans="3:10" ht="17.1" customHeight="1">
      <c r="C19" s="119" t="s">
        <v>117</v>
      </c>
      <c r="D19" s="184"/>
      <c r="E19" s="185"/>
      <c r="F19" s="185"/>
      <c r="G19" s="185"/>
      <c r="H19" s="185"/>
      <c r="I19" s="186"/>
      <c r="J19" s="97"/>
    </row>
    <row r="20" spans="3:10" ht="17.1" customHeight="1">
      <c r="C20" s="119" t="s">
        <v>118</v>
      </c>
      <c r="D20" s="184"/>
      <c r="E20" s="185"/>
      <c r="F20" s="185"/>
      <c r="G20" s="185"/>
      <c r="H20" s="185"/>
      <c r="I20" s="186"/>
      <c r="J20" s="97"/>
    </row>
    <row r="21" spans="3:10" ht="17.1" customHeight="1">
      <c r="C21" s="119" t="s">
        <v>119</v>
      </c>
      <c r="D21" s="184"/>
      <c r="E21" s="185"/>
      <c r="F21" s="185"/>
      <c r="G21" s="185"/>
      <c r="H21" s="185"/>
      <c r="I21" s="186"/>
      <c r="J21" s="97"/>
    </row>
    <row r="22" spans="3:10" ht="17.1" customHeight="1">
      <c r="C22" s="120" t="s">
        <v>120</v>
      </c>
      <c r="D22" s="184"/>
      <c r="E22" s="185"/>
      <c r="F22" s="185"/>
      <c r="G22" s="185"/>
      <c r="H22" s="185"/>
      <c r="I22" s="186"/>
      <c r="J22" s="97"/>
    </row>
    <row r="23" spans="3:10" ht="17.1" customHeight="1" thickBot="1">
      <c r="C23" s="121" t="s">
        <v>121</v>
      </c>
      <c r="D23" s="187"/>
      <c r="E23" s="188"/>
      <c r="F23" s="188"/>
      <c r="G23" s="188"/>
      <c r="H23" s="188"/>
      <c r="I23" s="189"/>
      <c r="J23" s="97"/>
    </row>
    <row r="24" spans="3:10" ht="17.25" thickBot="1">
      <c r="C24" s="190" t="s">
        <v>122</v>
      </c>
      <c r="D24" s="191"/>
      <c r="E24" s="191"/>
      <c r="F24" s="191"/>
      <c r="G24" s="191"/>
      <c r="H24" s="191"/>
      <c r="I24" s="192"/>
      <c r="J24" s="97"/>
    </row>
    <row r="25" spans="3:10" ht="16.5">
      <c r="C25" s="118" t="s">
        <v>123</v>
      </c>
      <c r="D25" s="193"/>
      <c r="E25" s="194"/>
      <c r="F25" s="194"/>
      <c r="G25" s="194"/>
      <c r="H25" s="194"/>
      <c r="I25" s="195"/>
      <c r="J25" s="97"/>
    </row>
    <row r="26" spans="3:10" ht="16.5">
      <c r="C26" s="119" t="s">
        <v>124</v>
      </c>
      <c r="D26" s="184"/>
      <c r="E26" s="185"/>
      <c r="F26" s="185"/>
      <c r="G26" s="185"/>
      <c r="H26" s="185"/>
      <c r="I26" s="186"/>
      <c r="J26" s="97"/>
    </row>
    <row r="27" spans="3:10" ht="17.25" thickBot="1">
      <c r="C27" s="121" t="s">
        <v>125</v>
      </c>
      <c r="D27" s="187"/>
      <c r="E27" s="188"/>
      <c r="F27" s="188"/>
      <c r="G27" s="188"/>
      <c r="H27" s="188"/>
      <c r="I27" s="189"/>
      <c r="J27" s="97"/>
    </row>
    <row r="28" spans="3:10" ht="17.25" thickBot="1">
      <c r="C28" s="190" t="s">
        <v>126</v>
      </c>
      <c r="D28" s="191"/>
      <c r="E28" s="191"/>
      <c r="F28" s="191"/>
      <c r="G28" s="191"/>
      <c r="H28" s="191"/>
      <c r="I28" s="192"/>
      <c r="J28" s="97"/>
    </row>
    <row r="29" spans="3:10" ht="17.25" thickBot="1">
      <c r="C29" s="122" t="s">
        <v>127</v>
      </c>
      <c r="D29" s="122" t="s">
        <v>128</v>
      </c>
      <c r="E29" s="165" t="s">
        <v>46</v>
      </c>
      <c r="F29" s="166"/>
      <c r="G29" s="166"/>
      <c r="H29" s="166"/>
      <c r="I29" s="167"/>
      <c r="J29" s="97"/>
    </row>
    <row r="30" spans="3:10" ht="16.5">
      <c r="C30" s="123"/>
      <c r="D30" s="124"/>
      <c r="E30" s="168"/>
      <c r="F30" s="169"/>
      <c r="G30" s="169"/>
      <c r="H30" s="169"/>
      <c r="I30" s="170"/>
      <c r="J30" s="97"/>
    </row>
    <row r="31" spans="3:10" ht="16.5">
      <c r="C31" s="125"/>
      <c r="D31" s="126"/>
      <c r="E31" s="171"/>
      <c r="F31" s="172"/>
      <c r="G31" s="172"/>
      <c r="H31" s="172"/>
      <c r="I31" s="173"/>
      <c r="J31" s="97"/>
    </row>
    <row r="32" spans="3:10" ht="16.5">
      <c r="C32" s="125"/>
      <c r="D32" s="126"/>
      <c r="E32" s="171"/>
      <c r="F32" s="172"/>
      <c r="G32" s="172"/>
      <c r="H32" s="172"/>
      <c r="I32" s="173"/>
      <c r="J32" s="97"/>
    </row>
    <row r="33" spans="3:10" ht="16.5">
      <c r="C33" s="125"/>
      <c r="D33" s="126"/>
      <c r="E33" s="171"/>
      <c r="F33" s="172"/>
      <c r="G33" s="172"/>
      <c r="H33" s="172"/>
      <c r="I33" s="173"/>
      <c r="J33" s="97"/>
    </row>
    <row r="34" spans="3:10" ht="16.5">
      <c r="C34" s="125"/>
      <c r="D34" s="126"/>
      <c r="E34" s="171"/>
      <c r="F34" s="172"/>
      <c r="G34" s="172"/>
      <c r="H34" s="172"/>
      <c r="I34" s="173"/>
      <c r="J34" s="97"/>
    </row>
    <row r="35" spans="3:10" ht="16.5">
      <c r="C35" s="125"/>
      <c r="D35" s="126"/>
      <c r="E35" s="171"/>
      <c r="F35" s="172"/>
      <c r="G35" s="172"/>
      <c r="H35" s="172"/>
      <c r="I35" s="173"/>
      <c r="J35" s="97"/>
    </row>
    <row r="36" spans="3:10" ht="16.5">
      <c r="C36" s="125"/>
      <c r="D36" s="126"/>
      <c r="E36" s="171"/>
      <c r="F36" s="172"/>
      <c r="G36" s="172"/>
      <c r="H36" s="172"/>
      <c r="I36" s="173"/>
      <c r="J36" s="97"/>
    </row>
    <row r="37" spans="3:10" ht="17.25" thickBot="1">
      <c r="C37" s="127"/>
      <c r="D37" s="128"/>
      <c r="E37" s="171"/>
      <c r="F37" s="172"/>
      <c r="G37" s="172"/>
      <c r="H37" s="172"/>
      <c r="I37" s="173"/>
      <c r="J37" s="97"/>
    </row>
    <row r="38" spans="3:10" ht="17.25" thickBot="1">
      <c r="C38" s="190" t="s">
        <v>129</v>
      </c>
      <c r="D38" s="191"/>
      <c r="E38" s="191"/>
      <c r="F38" s="191"/>
      <c r="G38" s="191"/>
      <c r="H38" s="191"/>
      <c r="I38" s="192"/>
      <c r="J38" s="97"/>
    </row>
    <row r="39" spans="3:10" ht="16.5">
      <c r="C39" s="118" t="s">
        <v>127</v>
      </c>
      <c r="D39" s="211"/>
      <c r="E39" s="211"/>
      <c r="F39" s="211"/>
      <c r="G39" s="211"/>
      <c r="H39" s="211"/>
      <c r="I39" s="212"/>
      <c r="J39" s="97"/>
    </row>
    <row r="40" spans="3:10" ht="17.25" thickBot="1">
      <c r="C40" s="121" t="s">
        <v>130</v>
      </c>
      <c r="D40" s="213"/>
      <c r="E40" s="213"/>
      <c r="F40" s="213"/>
      <c r="G40" s="213"/>
      <c r="H40" s="213"/>
      <c r="I40" s="214"/>
      <c r="J40" s="97"/>
    </row>
    <row r="41" spans="3:10" ht="17.25" thickBot="1">
      <c r="C41" s="190" t="s">
        <v>131</v>
      </c>
      <c r="D41" s="191"/>
      <c r="E41" s="191"/>
      <c r="F41" s="191"/>
      <c r="G41" s="191"/>
      <c r="H41" s="191"/>
      <c r="I41" s="192"/>
      <c r="J41" s="97"/>
    </row>
    <row r="42" spans="3:10" ht="16.5">
      <c r="C42" s="118" t="s">
        <v>127</v>
      </c>
      <c r="D42" s="211"/>
      <c r="E42" s="211"/>
      <c r="F42" s="211"/>
      <c r="G42" s="211"/>
      <c r="H42" s="211"/>
      <c r="I42" s="212"/>
      <c r="J42" s="97"/>
    </row>
    <row r="43" spans="3:10" ht="16.5">
      <c r="C43" s="119" t="s">
        <v>132</v>
      </c>
      <c r="D43" s="215"/>
      <c r="E43" s="215"/>
      <c r="F43" s="215"/>
      <c r="G43" s="215"/>
      <c r="H43" s="215"/>
      <c r="I43" s="216"/>
      <c r="J43" s="97"/>
    </row>
    <row r="44" spans="3:10" ht="17.25" thickBot="1">
      <c r="C44" s="121" t="s">
        <v>168</v>
      </c>
      <c r="D44" s="187"/>
      <c r="E44" s="188"/>
      <c r="F44" s="188"/>
      <c r="G44" s="188"/>
      <c r="H44" s="188"/>
      <c r="I44" s="189"/>
      <c r="J44" s="97"/>
    </row>
    <row r="45" spans="3:10" ht="27" customHeight="1" thickBot="1">
      <c r="C45" s="205" t="s">
        <v>185</v>
      </c>
      <c r="D45" s="206"/>
      <c r="E45" s="206"/>
      <c r="F45" s="206"/>
      <c r="G45" s="206"/>
      <c r="H45" s="206"/>
      <c r="I45" s="207"/>
      <c r="J45" s="97"/>
    </row>
    <row r="46" spans="3:10" ht="16.5">
      <c r="C46" s="180" t="s">
        <v>159</v>
      </c>
      <c r="D46" s="181"/>
      <c r="E46" s="181"/>
      <c r="F46" s="181"/>
      <c r="G46" s="181"/>
      <c r="H46" s="181"/>
      <c r="I46" s="182"/>
      <c r="J46" s="97"/>
    </row>
    <row r="47" spans="3:10" ht="16.5">
      <c r="C47" s="174" t="s">
        <v>133</v>
      </c>
      <c r="D47" s="175"/>
      <c r="E47" s="175"/>
      <c r="F47" s="175"/>
      <c r="G47" s="175"/>
      <c r="H47" s="175"/>
      <c r="I47" s="176"/>
      <c r="J47" s="97"/>
    </row>
    <row r="48" spans="3:10" ht="16.5">
      <c r="C48" s="174" t="s">
        <v>163</v>
      </c>
      <c r="D48" s="175"/>
      <c r="E48" s="175"/>
      <c r="F48" s="175"/>
      <c r="G48" s="175"/>
      <c r="H48" s="175"/>
      <c r="I48" s="176"/>
      <c r="J48" s="97"/>
    </row>
    <row r="49" spans="3:10" ht="16.5">
      <c r="C49" s="174" t="s">
        <v>160</v>
      </c>
      <c r="D49" s="175"/>
      <c r="E49" s="175"/>
      <c r="F49" s="175"/>
      <c r="G49" s="175"/>
      <c r="H49" s="175"/>
      <c r="I49" s="176"/>
      <c r="J49" s="97"/>
    </row>
    <row r="50" spans="3:10" ht="16.5">
      <c r="C50" s="174" t="s">
        <v>161</v>
      </c>
      <c r="D50" s="175"/>
      <c r="E50" s="175"/>
      <c r="F50" s="175"/>
      <c r="G50" s="175"/>
      <c r="H50" s="175"/>
      <c r="I50" s="176"/>
      <c r="J50" s="97"/>
    </row>
    <row r="51" spans="3:10" ht="16.5">
      <c r="C51" s="174" t="s">
        <v>162</v>
      </c>
      <c r="D51" s="175"/>
      <c r="E51" s="175"/>
      <c r="F51" s="175"/>
      <c r="G51" s="175"/>
      <c r="H51" s="175"/>
      <c r="I51" s="176"/>
      <c r="J51" s="97"/>
    </row>
    <row r="52" spans="3:10" ht="17.25" thickBot="1">
      <c r="C52" s="177" t="s">
        <v>134</v>
      </c>
      <c r="D52" s="178"/>
      <c r="E52" s="178"/>
      <c r="F52" s="178"/>
      <c r="G52" s="178"/>
      <c r="H52" s="178"/>
      <c r="I52" s="179"/>
      <c r="J52" s="97"/>
    </row>
    <row r="53" spans="3:10" ht="16.5">
      <c r="C53" s="180" t="s">
        <v>159</v>
      </c>
      <c r="D53" s="181"/>
      <c r="E53" s="181"/>
      <c r="F53" s="181"/>
      <c r="G53" s="181"/>
      <c r="H53" s="181"/>
      <c r="I53" s="182"/>
      <c r="J53" s="97"/>
    </row>
    <row r="54" spans="3:10" ht="16.5">
      <c r="C54" s="174" t="s">
        <v>133</v>
      </c>
      <c r="D54" s="175"/>
      <c r="E54" s="175"/>
      <c r="F54" s="175"/>
      <c r="G54" s="175"/>
      <c r="H54" s="175"/>
      <c r="I54" s="176"/>
      <c r="J54" s="97"/>
    </row>
    <row r="55" spans="3:10" ht="16.5">
      <c r="C55" s="174" t="s">
        <v>163</v>
      </c>
      <c r="D55" s="175"/>
      <c r="E55" s="175"/>
      <c r="F55" s="175"/>
      <c r="G55" s="175"/>
      <c r="H55" s="175"/>
      <c r="I55" s="176"/>
      <c r="J55" s="97"/>
    </row>
    <row r="56" spans="3:10" ht="16.5">
      <c r="C56" s="174" t="s">
        <v>160</v>
      </c>
      <c r="D56" s="175"/>
      <c r="E56" s="175"/>
      <c r="F56" s="175"/>
      <c r="G56" s="175"/>
      <c r="H56" s="175"/>
      <c r="I56" s="176"/>
      <c r="J56" s="97"/>
    </row>
    <row r="57" spans="3:10" ht="16.5">
      <c r="C57" s="174" t="s">
        <v>161</v>
      </c>
      <c r="D57" s="175"/>
      <c r="E57" s="175"/>
      <c r="F57" s="175"/>
      <c r="G57" s="175"/>
      <c r="H57" s="175"/>
      <c r="I57" s="176"/>
      <c r="J57" s="97"/>
    </row>
    <row r="58" spans="3:10" ht="16.5">
      <c r="C58" s="174" t="s">
        <v>162</v>
      </c>
      <c r="D58" s="175"/>
      <c r="E58" s="175"/>
      <c r="F58" s="175"/>
      <c r="G58" s="175"/>
      <c r="H58" s="175"/>
      <c r="I58" s="176"/>
      <c r="J58" s="97"/>
    </row>
    <row r="59" spans="3:10" ht="17.25" thickBot="1">
      <c r="C59" s="177" t="s">
        <v>134</v>
      </c>
      <c r="D59" s="178"/>
      <c r="E59" s="178"/>
      <c r="F59" s="178"/>
      <c r="G59" s="178"/>
      <c r="H59" s="178"/>
      <c r="I59" s="179"/>
      <c r="J59" s="97"/>
    </row>
    <row r="60" spans="3:10" ht="16.5">
      <c r="C60" s="180" t="s">
        <v>159</v>
      </c>
      <c r="D60" s="181"/>
      <c r="E60" s="181"/>
      <c r="F60" s="181"/>
      <c r="G60" s="181"/>
      <c r="H60" s="181"/>
      <c r="I60" s="182"/>
      <c r="J60" s="97"/>
    </row>
    <row r="61" spans="3:10" ht="16.5">
      <c r="C61" s="174" t="s">
        <v>133</v>
      </c>
      <c r="D61" s="175"/>
      <c r="E61" s="175"/>
      <c r="F61" s="175"/>
      <c r="G61" s="175"/>
      <c r="H61" s="175"/>
      <c r="I61" s="176"/>
      <c r="J61" s="97"/>
    </row>
    <row r="62" spans="3:10" ht="16.5">
      <c r="C62" s="174" t="s">
        <v>163</v>
      </c>
      <c r="D62" s="175"/>
      <c r="E62" s="175"/>
      <c r="F62" s="175"/>
      <c r="G62" s="175"/>
      <c r="H62" s="175"/>
      <c r="I62" s="176"/>
      <c r="J62" s="97"/>
    </row>
    <row r="63" spans="3:10" ht="16.5">
      <c r="C63" s="174" t="s">
        <v>160</v>
      </c>
      <c r="D63" s="175"/>
      <c r="E63" s="175"/>
      <c r="F63" s="175"/>
      <c r="G63" s="175"/>
      <c r="H63" s="175"/>
      <c r="I63" s="176"/>
      <c r="J63" s="97"/>
    </row>
    <row r="64" spans="3:10" ht="16.5">
      <c r="C64" s="174" t="s">
        <v>161</v>
      </c>
      <c r="D64" s="175"/>
      <c r="E64" s="175"/>
      <c r="F64" s="175"/>
      <c r="G64" s="175"/>
      <c r="H64" s="175"/>
      <c r="I64" s="176"/>
      <c r="J64" s="97"/>
    </row>
    <row r="65" spans="3:10" ht="16.5">
      <c r="C65" s="174" t="s">
        <v>162</v>
      </c>
      <c r="D65" s="175"/>
      <c r="E65" s="175"/>
      <c r="F65" s="175"/>
      <c r="G65" s="175"/>
      <c r="H65" s="175"/>
      <c r="I65" s="176"/>
      <c r="J65" s="97"/>
    </row>
    <row r="66" spans="3:10" ht="17.25" thickBot="1">
      <c r="C66" s="177" t="s">
        <v>134</v>
      </c>
      <c r="D66" s="178"/>
      <c r="E66" s="178"/>
      <c r="F66" s="178"/>
      <c r="G66" s="178"/>
      <c r="H66" s="178"/>
      <c r="I66" s="179"/>
      <c r="J66" s="97"/>
    </row>
    <row r="67" spans="3:10" ht="16.5">
      <c r="C67" s="180" t="s">
        <v>159</v>
      </c>
      <c r="D67" s="181"/>
      <c r="E67" s="181"/>
      <c r="F67" s="181"/>
      <c r="G67" s="181"/>
      <c r="H67" s="181"/>
      <c r="I67" s="182"/>
      <c r="J67" s="97"/>
    </row>
    <row r="68" spans="3:10" ht="16.5">
      <c r="C68" s="174" t="s">
        <v>133</v>
      </c>
      <c r="D68" s="175"/>
      <c r="E68" s="175"/>
      <c r="F68" s="175"/>
      <c r="G68" s="175"/>
      <c r="H68" s="175"/>
      <c r="I68" s="176"/>
      <c r="J68" s="97"/>
    </row>
    <row r="69" spans="3:10" ht="16.5">
      <c r="C69" s="174" t="s">
        <v>163</v>
      </c>
      <c r="D69" s="175"/>
      <c r="E69" s="175"/>
      <c r="F69" s="175"/>
      <c r="G69" s="175"/>
      <c r="H69" s="175"/>
      <c r="I69" s="176"/>
      <c r="J69" s="97"/>
    </row>
    <row r="70" spans="3:10" ht="16.5">
      <c r="C70" s="174" t="s">
        <v>160</v>
      </c>
      <c r="D70" s="175"/>
      <c r="E70" s="175"/>
      <c r="F70" s="175"/>
      <c r="G70" s="175"/>
      <c r="H70" s="175"/>
      <c r="I70" s="176"/>
      <c r="J70" s="97"/>
    </row>
    <row r="71" spans="3:10" ht="16.5">
      <c r="C71" s="174" t="s">
        <v>161</v>
      </c>
      <c r="D71" s="175"/>
      <c r="E71" s="175"/>
      <c r="F71" s="175"/>
      <c r="G71" s="175"/>
      <c r="H71" s="175"/>
      <c r="I71" s="176"/>
      <c r="J71" s="97"/>
    </row>
    <row r="72" spans="3:10" ht="16.5">
      <c r="C72" s="174" t="s">
        <v>162</v>
      </c>
      <c r="D72" s="175"/>
      <c r="E72" s="175"/>
      <c r="F72" s="175"/>
      <c r="G72" s="175"/>
      <c r="H72" s="175"/>
      <c r="I72" s="176"/>
      <c r="J72" s="97"/>
    </row>
    <row r="73" spans="3:10" ht="17.25" thickBot="1">
      <c r="C73" s="177" t="s">
        <v>134</v>
      </c>
      <c r="D73" s="178"/>
      <c r="E73" s="178"/>
      <c r="F73" s="178"/>
      <c r="G73" s="178"/>
      <c r="H73" s="178"/>
      <c r="I73" s="179"/>
      <c r="J73" s="97"/>
    </row>
    <row r="74" spans="3:10" ht="16.5">
      <c r="C74" s="180" t="s">
        <v>159</v>
      </c>
      <c r="D74" s="181"/>
      <c r="E74" s="181"/>
      <c r="F74" s="181"/>
      <c r="G74" s="181"/>
      <c r="H74" s="181"/>
      <c r="I74" s="182"/>
      <c r="J74" s="97"/>
    </row>
    <row r="75" spans="3:10" ht="16.5">
      <c r="C75" s="174" t="s">
        <v>133</v>
      </c>
      <c r="D75" s="175"/>
      <c r="E75" s="175"/>
      <c r="F75" s="175"/>
      <c r="G75" s="175"/>
      <c r="H75" s="175"/>
      <c r="I75" s="176"/>
      <c r="J75" s="97"/>
    </row>
    <row r="76" spans="3:10" ht="16.5">
      <c r="C76" s="174" t="s">
        <v>163</v>
      </c>
      <c r="D76" s="175"/>
      <c r="E76" s="175"/>
      <c r="F76" s="175"/>
      <c r="G76" s="175"/>
      <c r="H76" s="175"/>
      <c r="I76" s="176"/>
      <c r="J76" s="97"/>
    </row>
    <row r="77" spans="3:10" ht="16.5">
      <c r="C77" s="174" t="s">
        <v>160</v>
      </c>
      <c r="D77" s="175"/>
      <c r="E77" s="175"/>
      <c r="F77" s="175"/>
      <c r="G77" s="175"/>
      <c r="H77" s="175"/>
      <c r="I77" s="176"/>
      <c r="J77" s="97"/>
    </row>
    <row r="78" spans="3:10" ht="16.5">
      <c r="C78" s="174" t="s">
        <v>161</v>
      </c>
      <c r="D78" s="175"/>
      <c r="E78" s="175"/>
      <c r="F78" s="175"/>
      <c r="G78" s="175"/>
      <c r="H78" s="175"/>
      <c r="I78" s="176"/>
      <c r="J78" s="97"/>
    </row>
    <row r="79" spans="3:10" ht="16.5">
      <c r="C79" s="174" t="s">
        <v>162</v>
      </c>
      <c r="D79" s="175"/>
      <c r="E79" s="175"/>
      <c r="F79" s="175"/>
      <c r="G79" s="175"/>
      <c r="H79" s="175"/>
      <c r="I79" s="176"/>
      <c r="J79" s="97"/>
    </row>
    <row r="80" spans="3:10" ht="17.25" thickBot="1">
      <c r="C80" s="177" t="s">
        <v>134</v>
      </c>
      <c r="D80" s="178"/>
      <c r="E80" s="178"/>
      <c r="F80" s="178"/>
      <c r="G80" s="178"/>
      <c r="H80" s="178"/>
      <c r="I80" s="179"/>
      <c r="J80" s="97"/>
    </row>
    <row r="81" spans="3:10" ht="16.5">
      <c r="C81" s="180" t="s">
        <v>159</v>
      </c>
      <c r="D81" s="181"/>
      <c r="E81" s="181"/>
      <c r="F81" s="181"/>
      <c r="G81" s="181"/>
      <c r="H81" s="181"/>
      <c r="I81" s="182"/>
      <c r="J81" s="97"/>
    </row>
    <row r="82" spans="3:10" ht="16.5">
      <c r="C82" s="174" t="s">
        <v>133</v>
      </c>
      <c r="D82" s="175"/>
      <c r="E82" s="175"/>
      <c r="F82" s="175"/>
      <c r="G82" s="175"/>
      <c r="H82" s="175"/>
      <c r="I82" s="176"/>
      <c r="J82" s="97"/>
    </row>
    <row r="83" spans="3:10" ht="16.5">
      <c r="C83" s="174" t="s">
        <v>163</v>
      </c>
      <c r="D83" s="175"/>
      <c r="E83" s="175"/>
      <c r="F83" s="175"/>
      <c r="G83" s="175"/>
      <c r="H83" s="175"/>
      <c r="I83" s="176"/>
      <c r="J83" s="97"/>
    </row>
    <row r="84" spans="3:10" ht="16.5">
      <c r="C84" s="174" t="s">
        <v>160</v>
      </c>
      <c r="D84" s="175"/>
      <c r="E84" s="175"/>
      <c r="F84" s="175"/>
      <c r="G84" s="175"/>
      <c r="H84" s="175"/>
      <c r="I84" s="176"/>
      <c r="J84" s="97"/>
    </row>
    <row r="85" spans="3:10" ht="16.5">
      <c r="C85" s="174" t="s">
        <v>161</v>
      </c>
      <c r="D85" s="175"/>
      <c r="E85" s="175"/>
      <c r="F85" s="175"/>
      <c r="G85" s="175"/>
      <c r="H85" s="175"/>
      <c r="I85" s="176"/>
      <c r="J85" s="97"/>
    </row>
    <row r="86" spans="3:10" ht="16.5">
      <c r="C86" s="174" t="s">
        <v>162</v>
      </c>
      <c r="D86" s="175"/>
      <c r="E86" s="175"/>
      <c r="F86" s="175"/>
      <c r="G86" s="175"/>
      <c r="H86" s="175"/>
      <c r="I86" s="176"/>
      <c r="J86" s="97"/>
    </row>
    <row r="87" spans="3:10" ht="17.25" thickBot="1">
      <c r="C87" s="177" t="s">
        <v>134</v>
      </c>
      <c r="D87" s="178"/>
      <c r="E87" s="178"/>
      <c r="F87" s="178"/>
      <c r="G87" s="178"/>
      <c r="H87" s="178"/>
      <c r="I87" s="179"/>
      <c r="J87" s="97"/>
    </row>
    <row r="88" spans="3:10" ht="16.5">
      <c r="C88" s="180" t="s">
        <v>159</v>
      </c>
      <c r="D88" s="181"/>
      <c r="E88" s="181"/>
      <c r="F88" s="181"/>
      <c r="G88" s="181"/>
      <c r="H88" s="181"/>
      <c r="I88" s="182"/>
      <c r="J88" s="97"/>
    </row>
    <row r="89" spans="3:10" ht="16.5">
      <c r="C89" s="174" t="s">
        <v>133</v>
      </c>
      <c r="D89" s="175"/>
      <c r="E89" s="175"/>
      <c r="F89" s="175"/>
      <c r="G89" s="175"/>
      <c r="H89" s="175"/>
      <c r="I89" s="176"/>
      <c r="J89" s="97"/>
    </row>
    <row r="90" spans="3:10" ht="16.5">
      <c r="C90" s="174" t="s">
        <v>163</v>
      </c>
      <c r="D90" s="175"/>
      <c r="E90" s="175"/>
      <c r="F90" s="175"/>
      <c r="G90" s="175"/>
      <c r="H90" s="175"/>
      <c r="I90" s="176"/>
      <c r="J90" s="97"/>
    </row>
    <row r="91" spans="3:10" ht="16.5">
      <c r="C91" s="174" t="s">
        <v>160</v>
      </c>
      <c r="D91" s="175"/>
      <c r="E91" s="175"/>
      <c r="F91" s="175"/>
      <c r="G91" s="175"/>
      <c r="H91" s="175"/>
      <c r="I91" s="176"/>
      <c r="J91" s="97"/>
    </row>
    <row r="92" spans="3:10" ht="16.5">
      <c r="C92" s="174" t="s">
        <v>161</v>
      </c>
      <c r="D92" s="175"/>
      <c r="E92" s="175"/>
      <c r="F92" s="175"/>
      <c r="G92" s="175"/>
      <c r="H92" s="175"/>
      <c r="I92" s="176"/>
      <c r="J92" s="97"/>
    </row>
    <row r="93" spans="3:10" ht="16.5">
      <c r="C93" s="174" t="s">
        <v>162</v>
      </c>
      <c r="D93" s="175"/>
      <c r="E93" s="175"/>
      <c r="F93" s="175"/>
      <c r="G93" s="175"/>
      <c r="H93" s="175"/>
      <c r="I93" s="176"/>
      <c r="J93" s="97"/>
    </row>
    <row r="94" spans="3:10" ht="17.25" thickBot="1">
      <c r="C94" s="177" t="s">
        <v>134</v>
      </c>
      <c r="D94" s="178"/>
      <c r="E94" s="178"/>
      <c r="F94" s="178"/>
      <c r="G94" s="178"/>
      <c r="H94" s="178"/>
      <c r="I94" s="179"/>
      <c r="J94" s="97"/>
    </row>
    <row r="95" spans="3:10" ht="16.5">
      <c r="C95" s="180" t="s">
        <v>159</v>
      </c>
      <c r="D95" s="181"/>
      <c r="E95" s="181"/>
      <c r="F95" s="181"/>
      <c r="G95" s="181"/>
      <c r="H95" s="181"/>
      <c r="I95" s="182"/>
      <c r="J95" s="97"/>
    </row>
    <row r="96" spans="3:10" ht="16.5">
      <c r="C96" s="174" t="s">
        <v>133</v>
      </c>
      <c r="D96" s="175"/>
      <c r="E96" s="175"/>
      <c r="F96" s="175"/>
      <c r="G96" s="175"/>
      <c r="H96" s="175"/>
      <c r="I96" s="176"/>
      <c r="J96" s="97"/>
    </row>
    <row r="97" spans="3:10" ht="16.5">
      <c r="C97" s="174" t="s">
        <v>163</v>
      </c>
      <c r="D97" s="175"/>
      <c r="E97" s="175"/>
      <c r="F97" s="175"/>
      <c r="G97" s="175"/>
      <c r="H97" s="175"/>
      <c r="I97" s="176"/>
      <c r="J97" s="97"/>
    </row>
    <row r="98" spans="3:10" ht="16.5">
      <c r="C98" s="174" t="s">
        <v>160</v>
      </c>
      <c r="D98" s="175"/>
      <c r="E98" s="175"/>
      <c r="F98" s="175"/>
      <c r="G98" s="175"/>
      <c r="H98" s="175"/>
      <c r="I98" s="176"/>
      <c r="J98" s="97"/>
    </row>
    <row r="99" spans="3:10" ht="16.5">
      <c r="C99" s="174" t="s">
        <v>161</v>
      </c>
      <c r="D99" s="175"/>
      <c r="E99" s="175"/>
      <c r="F99" s="175"/>
      <c r="G99" s="175"/>
      <c r="H99" s="175"/>
      <c r="I99" s="176"/>
      <c r="J99" s="97"/>
    </row>
    <row r="100" spans="3:10" ht="16.5">
      <c r="C100" s="174" t="s">
        <v>162</v>
      </c>
      <c r="D100" s="175"/>
      <c r="E100" s="175"/>
      <c r="F100" s="175"/>
      <c r="G100" s="175"/>
      <c r="H100" s="175"/>
      <c r="I100" s="176"/>
      <c r="J100" s="97"/>
    </row>
    <row r="101" spans="3:10" ht="17.25" thickBot="1">
      <c r="C101" s="177" t="s">
        <v>134</v>
      </c>
      <c r="D101" s="178"/>
      <c r="E101" s="178"/>
      <c r="F101" s="178"/>
      <c r="G101" s="178"/>
      <c r="H101" s="178"/>
      <c r="I101" s="179"/>
      <c r="J101" s="97"/>
    </row>
    <row r="102" spans="3:10" ht="16.5">
      <c r="C102" s="180" t="s">
        <v>159</v>
      </c>
      <c r="D102" s="181"/>
      <c r="E102" s="181"/>
      <c r="F102" s="181"/>
      <c r="G102" s="181"/>
      <c r="H102" s="181"/>
      <c r="I102" s="182"/>
      <c r="J102" s="97"/>
    </row>
    <row r="103" spans="3:10" ht="16.5">
      <c r="C103" s="174" t="s">
        <v>133</v>
      </c>
      <c r="D103" s="175"/>
      <c r="E103" s="175"/>
      <c r="F103" s="175"/>
      <c r="G103" s="175"/>
      <c r="H103" s="175"/>
      <c r="I103" s="176"/>
      <c r="J103" s="97"/>
    </row>
    <row r="104" spans="3:10" ht="16.5">
      <c r="C104" s="174" t="s">
        <v>163</v>
      </c>
      <c r="D104" s="175"/>
      <c r="E104" s="175"/>
      <c r="F104" s="175"/>
      <c r="G104" s="175"/>
      <c r="H104" s="175"/>
      <c r="I104" s="176"/>
      <c r="J104" s="97"/>
    </row>
    <row r="105" spans="3:10" ht="16.5">
      <c r="C105" s="174" t="s">
        <v>160</v>
      </c>
      <c r="D105" s="175"/>
      <c r="E105" s="175"/>
      <c r="F105" s="175"/>
      <c r="G105" s="175"/>
      <c r="H105" s="175"/>
      <c r="I105" s="176"/>
      <c r="J105" s="97"/>
    </row>
    <row r="106" spans="3:10" ht="16.5">
      <c r="C106" s="174" t="s">
        <v>161</v>
      </c>
      <c r="D106" s="175"/>
      <c r="E106" s="175"/>
      <c r="F106" s="175"/>
      <c r="G106" s="175"/>
      <c r="H106" s="175"/>
      <c r="I106" s="176"/>
      <c r="J106" s="97"/>
    </row>
    <row r="107" spans="3:10" ht="16.5">
      <c r="C107" s="174" t="s">
        <v>162</v>
      </c>
      <c r="D107" s="175"/>
      <c r="E107" s="175"/>
      <c r="F107" s="175"/>
      <c r="G107" s="175"/>
      <c r="H107" s="175"/>
      <c r="I107" s="176"/>
      <c r="J107" s="97"/>
    </row>
    <row r="108" spans="3:10" ht="17.25" thickBot="1">
      <c r="C108" s="177" t="s">
        <v>134</v>
      </c>
      <c r="D108" s="178"/>
      <c r="E108" s="178"/>
      <c r="F108" s="178"/>
      <c r="G108" s="178"/>
      <c r="H108" s="178"/>
      <c r="I108" s="179"/>
      <c r="J108" s="97"/>
    </row>
    <row r="109" spans="3:10" ht="16.5">
      <c r="C109" s="180" t="s">
        <v>159</v>
      </c>
      <c r="D109" s="181"/>
      <c r="E109" s="181"/>
      <c r="F109" s="181"/>
      <c r="G109" s="181"/>
      <c r="H109" s="181"/>
      <c r="I109" s="182"/>
      <c r="J109" s="97"/>
    </row>
    <row r="110" spans="3:10" ht="16.5">
      <c r="C110" s="174" t="s">
        <v>133</v>
      </c>
      <c r="D110" s="175"/>
      <c r="E110" s="175"/>
      <c r="F110" s="175"/>
      <c r="G110" s="175"/>
      <c r="H110" s="175"/>
      <c r="I110" s="176"/>
      <c r="J110" s="97"/>
    </row>
    <row r="111" spans="3:10" ht="16.5">
      <c r="C111" s="174" t="s">
        <v>163</v>
      </c>
      <c r="D111" s="175"/>
      <c r="E111" s="175"/>
      <c r="F111" s="175"/>
      <c r="G111" s="175"/>
      <c r="H111" s="175"/>
      <c r="I111" s="176"/>
      <c r="J111" s="97"/>
    </row>
    <row r="112" spans="3:10" ht="16.5">
      <c r="C112" s="174" t="s">
        <v>160</v>
      </c>
      <c r="D112" s="175"/>
      <c r="E112" s="175"/>
      <c r="F112" s="175"/>
      <c r="G112" s="175"/>
      <c r="H112" s="175"/>
      <c r="I112" s="176"/>
      <c r="J112" s="97"/>
    </row>
    <row r="113" spans="3:10" ht="16.5">
      <c r="C113" s="174" t="s">
        <v>161</v>
      </c>
      <c r="D113" s="175"/>
      <c r="E113" s="175"/>
      <c r="F113" s="175"/>
      <c r="G113" s="175"/>
      <c r="H113" s="175"/>
      <c r="I113" s="176"/>
      <c r="J113" s="97"/>
    </row>
    <row r="114" spans="3:10" ht="16.5">
      <c r="C114" s="174" t="s">
        <v>162</v>
      </c>
      <c r="D114" s="175"/>
      <c r="E114" s="175"/>
      <c r="F114" s="175"/>
      <c r="G114" s="175"/>
      <c r="H114" s="175"/>
      <c r="I114" s="176"/>
      <c r="J114" s="97"/>
    </row>
    <row r="115" spans="3:10" ht="17.25" thickBot="1">
      <c r="C115" s="177" t="s">
        <v>134</v>
      </c>
      <c r="D115" s="178"/>
      <c r="E115" s="178"/>
      <c r="F115" s="178"/>
      <c r="G115" s="178"/>
      <c r="H115" s="178"/>
      <c r="I115" s="179"/>
      <c r="J115" s="97"/>
    </row>
    <row r="116" spans="3:10" ht="16.5">
      <c r="C116" s="180" t="s">
        <v>159</v>
      </c>
      <c r="D116" s="181"/>
      <c r="E116" s="181"/>
      <c r="F116" s="181"/>
      <c r="G116" s="181"/>
      <c r="H116" s="181"/>
      <c r="I116" s="182"/>
      <c r="J116" s="97"/>
    </row>
    <row r="117" spans="3:10" ht="16.5">
      <c r="C117" s="174" t="s">
        <v>133</v>
      </c>
      <c r="D117" s="175"/>
      <c r="E117" s="175"/>
      <c r="F117" s="175"/>
      <c r="G117" s="175"/>
      <c r="H117" s="175"/>
      <c r="I117" s="176"/>
      <c r="J117" s="97"/>
    </row>
    <row r="118" spans="3:10" ht="16.5">
      <c r="C118" s="174" t="s">
        <v>163</v>
      </c>
      <c r="D118" s="175"/>
      <c r="E118" s="175"/>
      <c r="F118" s="175"/>
      <c r="G118" s="175"/>
      <c r="H118" s="175"/>
      <c r="I118" s="176"/>
      <c r="J118" s="97"/>
    </row>
    <row r="119" spans="3:10" ht="16.5">
      <c r="C119" s="174" t="s">
        <v>160</v>
      </c>
      <c r="D119" s="175"/>
      <c r="E119" s="175"/>
      <c r="F119" s="175"/>
      <c r="G119" s="175"/>
      <c r="H119" s="175"/>
      <c r="I119" s="176"/>
      <c r="J119" s="97"/>
    </row>
    <row r="120" spans="3:10" ht="16.5">
      <c r="C120" s="174" t="s">
        <v>161</v>
      </c>
      <c r="D120" s="175"/>
      <c r="E120" s="175"/>
      <c r="F120" s="175"/>
      <c r="G120" s="175"/>
      <c r="H120" s="175"/>
      <c r="I120" s="176"/>
      <c r="J120" s="97"/>
    </row>
    <row r="121" spans="3:10" ht="16.5">
      <c r="C121" s="174" t="s">
        <v>162</v>
      </c>
      <c r="D121" s="175"/>
      <c r="E121" s="175"/>
      <c r="F121" s="175"/>
      <c r="G121" s="175"/>
      <c r="H121" s="175"/>
      <c r="I121" s="176"/>
      <c r="J121" s="97"/>
    </row>
    <row r="122" spans="3:10" ht="17.25" thickBot="1">
      <c r="C122" s="177" t="s">
        <v>134</v>
      </c>
      <c r="D122" s="178"/>
      <c r="E122" s="178"/>
      <c r="F122" s="178"/>
      <c r="G122" s="178"/>
      <c r="H122" s="178"/>
      <c r="I122" s="179"/>
      <c r="J122" s="97"/>
    </row>
    <row r="123" spans="3:10" ht="16.5">
      <c r="C123" s="180" t="s">
        <v>159</v>
      </c>
      <c r="D123" s="181"/>
      <c r="E123" s="181"/>
      <c r="F123" s="181"/>
      <c r="G123" s="181"/>
      <c r="H123" s="181"/>
      <c r="I123" s="182"/>
      <c r="J123" s="97"/>
    </row>
    <row r="124" spans="3:10" ht="16.5">
      <c r="C124" s="174" t="s">
        <v>133</v>
      </c>
      <c r="D124" s="175"/>
      <c r="E124" s="175"/>
      <c r="F124" s="175"/>
      <c r="G124" s="175"/>
      <c r="H124" s="175"/>
      <c r="I124" s="176"/>
      <c r="J124" s="97"/>
    </row>
    <row r="125" spans="3:10" ht="16.5">
      <c r="C125" s="174" t="s">
        <v>163</v>
      </c>
      <c r="D125" s="175"/>
      <c r="E125" s="175"/>
      <c r="F125" s="175"/>
      <c r="G125" s="175"/>
      <c r="H125" s="175"/>
      <c r="I125" s="176"/>
      <c r="J125" s="97"/>
    </row>
    <row r="126" spans="3:10" ht="16.5">
      <c r="C126" s="174" t="s">
        <v>160</v>
      </c>
      <c r="D126" s="175"/>
      <c r="E126" s="175"/>
      <c r="F126" s="175"/>
      <c r="G126" s="175"/>
      <c r="H126" s="175"/>
      <c r="I126" s="176"/>
      <c r="J126" s="97"/>
    </row>
    <row r="127" spans="3:10" ht="16.5">
      <c r="C127" s="174" t="s">
        <v>161</v>
      </c>
      <c r="D127" s="175"/>
      <c r="E127" s="175"/>
      <c r="F127" s="175"/>
      <c r="G127" s="175"/>
      <c r="H127" s="175"/>
      <c r="I127" s="176"/>
      <c r="J127" s="97"/>
    </row>
    <row r="128" spans="3:10" ht="16.5">
      <c r="C128" s="174" t="s">
        <v>162</v>
      </c>
      <c r="D128" s="175"/>
      <c r="E128" s="175"/>
      <c r="F128" s="175"/>
      <c r="G128" s="175"/>
      <c r="H128" s="175"/>
      <c r="I128" s="176"/>
      <c r="J128" s="97"/>
    </row>
    <row r="129" spans="3:10" ht="17.25" thickBot="1">
      <c r="C129" s="177" t="s">
        <v>134</v>
      </c>
      <c r="D129" s="178"/>
      <c r="E129" s="178"/>
      <c r="F129" s="178"/>
      <c r="G129" s="178"/>
      <c r="H129" s="178"/>
      <c r="I129" s="179"/>
      <c r="J129" s="97"/>
    </row>
    <row r="130" spans="3:10" ht="16.5">
      <c r="C130" s="180" t="s">
        <v>159</v>
      </c>
      <c r="D130" s="181"/>
      <c r="E130" s="181"/>
      <c r="F130" s="181"/>
      <c r="G130" s="181"/>
      <c r="H130" s="181"/>
      <c r="I130" s="182"/>
      <c r="J130" s="97"/>
    </row>
    <row r="131" spans="3:10" ht="16.5">
      <c r="C131" s="174" t="s">
        <v>133</v>
      </c>
      <c r="D131" s="175"/>
      <c r="E131" s="175"/>
      <c r="F131" s="175"/>
      <c r="G131" s="175"/>
      <c r="H131" s="175"/>
      <c r="I131" s="176"/>
      <c r="J131" s="97"/>
    </row>
    <row r="132" spans="3:10" ht="16.5">
      <c r="C132" s="174" t="s">
        <v>163</v>
      </c>
      <c r="D132" s="175"/>
      <c r="E132" s="175"/>
      <c r="F132" s="175"/>
      <c r="G132" s="175"/>
      <c r="H132" s="175"/>
      <c r="I132" s="176"/>
      <c r="J132" s="97"/>
    </row>
    <row r="133" spans="3:10" ht="16.5">
      <c r="C133" s="174" t="s">
        <v>160</v>
      </c>
      <c r="D133" s="175"/>
      <c r="E133" s="175"/>
      <c r="F133" s="175"/>
      <c r="G133" s="175"/>
      <c r="H133" s="175"/>
      <c r="I133" s="176"/>
      <c r="J133" s="97"/>
    </row>
    <row r="134" spans="3:10" ht="16.5">
      <c r="C134" s="174" t="s">
        <v>161</v>
      </c>
      <c r="D134" s="175"/>
      <c r="E134" s="175"/>
      <c r="F134" s="175"/>
      <c r="G134" s="175"/>
      <c r="H134" s="175"/>
      <c r="I134" s="176"/>
      <c r="J134" s="97"/>
    </row>
    <row r="135" spans="3:10" ht="16.5">
      <c r="C135" s="174" t="s">
        <v>162</v>
      </c>
      <c r="D135" s="175"/>
      <c r="E135" s="175"/>
      <c r="F135" s="175"/>
      <c r="G135" s="175"/>
      <c r="H135" s="175"/>
      <c r="I135" s="176"/>
      <c r="J135" s="97"/>
    </row>
    <row r="136" spans="3:10" ht="17.25" thickBot="1">
      <c r="C136" s="177" t="s">
        <v>134</v>
      </c>
      <c r="D136" s="178"/>
      <c r="E136" s="178"/>
      <c r="F136" s="178"/>
      <c r="G136" s="178"/>
      <c r="H136" s="178"/>
      <c r="I136" s="179"/>
      <c r="J136" s="97"/>
    </row>
    <row r="137" spans="3:10" ht="16.5">
      <c r="C137" s="180" t="s">
        <v>159</v>
      </c>
      <c r="D137" s="181"/>
      <c r="E137" s="181"/>
      <c r="F137" s="181"/>
      <c r="G137" s="181"/>
      <c r="H137" s="181"/>
      <c r="I137" s="182"/>
      <c r="J137" s="97"/>
    </row>
    <row r="138" spans="3:10" ht="16.5">
      <c r="C138" s="174" t="s">
        <v>133</v>
      </c>
      <c r="D138" s="175"/>
      <c r="E138" s="175"/>
      <c r="F138" s="175"/>
      <c r="G138" s="175"/>
      <c r="H138" s="175"/>
      <c r="I138" s="176"/>
      <c r="J138" s="97"/>
    </row>
    <row r="139" spans="3:10" ht="16.5">
      <c r="C139" s="174" t="s">
        <v>163</v>
      </c>
      <c r="D139" s="175"/>
      <c r="E139" s="175"/>
      <c r="F139" s="175"/>
      <c r="G139" s="175"/>
      <c r="H139" s="175"/>
      <c r="I139" s="176"/>
      <c r="J139" s="97"/>
    </row>
    <row r="140" spans="3:10" ht="16.5">
      <c r="C140" s="174" t="s">
        <v>160</v>
      </c>
      <c r="D140" s="175"/>
      <c r="E140" s="175"/>
      <c r="F140" s="175"/>
      <c r="G140" s="175"/>
      <c r="H140" s="175"/>
      <c r="I140" s="176"/>
      <c r="J140" s="97"/>
    </row>
    <row r="141" spans="3:10" ht="16.5">
      <c r="C141" s="174" t="s">
        <v>161</v>
      </c>
      <c r="D141" s="175"/>
      <c r="E141" s="175"/>
      <c r="F141" s="175"/>
      <c r="G141" s="175"/>
      <c r="H141" s="175"/>
      <c r="I141" s="176"/>
      <c r="J141" s="97"/>
    </row>
    <row r="142" spans="3:10" ht="16.5">
      <c r="C142" s="174" t="s">
        <v>162</v>
      </c>
      <c r="D142" s="175"/>
      <c r="E142" s="175"/>
      <c r="F142" s="175"/>
      <c r="G142" s="175"/>
      <c r="H142" s="175"/>
      <c r="I142" s="176"/>
      <c r="J142" s="97"/>
    </row>
    <row r="143" spans="3:10" ht="17.25" thickBot="1">
      <c r="C143" s="177" t="s">
        <v>134</v>
      </c>
      <c r="D143" s="178"/>
      <c r="E143" s="178"/>
      <c r="F143" s="178"/>
      <c r="G143" s="178"/>
      <c r="H143" s="178"/>
      <c r="I143" s="179"/>
      <c r="J143" s="97"/>
    </row>
    <row r="144" spans="3:10" ht="16.5">
      <c r="C144" s="180" t="s">
        <v>159</v>
      </c>
      <c r="D144" s="181"/>
      <c r="E144" s="181"/>
      <c r="F144" s="181"/>
      <c r="G144" s="181"/>
      <c r="H144" s="181"/>
      <c r="I144" s="182"/>
      <c r="J144" s="97"/>
    </row>
    <row r="145" spans="3:10" ht="16.5">
      <c r="C145" s="174" t="s">
        <v>133</v>
      </c>
      <c r="D145" s="175"/>
      <c r="E145" s="175"/>
      <c r="F145" s="175"/>
      <c r="G145" s="175"/>
      <c r="H145" s="175"/>
      <c r="I145" s="176"/>
      <c r="J145" s="97"/>
    </row>
    <row r="146" spans="3:10" ht="16.5">
      <c r="C146" s="174" t="s">
        <v>163</v>
      </c>
      <c r="D146" s="175"/>
      <c r="E146" s="175"/>
      <c r="F146" s="175"/>
      <c r="G146" s="175"/>
      <c r="H146" s="175"/>
      <c r="I146" s="176"/>
      <c r="J146" s="97"/>
    </row>
    <row r="147" spans="3:10" ht="16.5">
      <c r="C147" s="174" t="s">
        <v>160</v>
      </c>
      <c r="D147" s="175"/>
      <c r="E147" s="175"/>
      <c r="F147" s="175"/>
      <c r="G147" s="175"/>
      <c r="H147" s="175"/>
      <c r="I147" s="176"/>
      <c r="J147" s="97"/>
    </row>
    <row r="148" spans="3:10" ht="16.5">
      <c r="C148" s="174" t="s">
        <v>161</v>
      </c>
      <c r="D148" s="175"/>
      <c r="E148" s="175"/>
      <c r="F148" s="175"/>
      <c r="G148" s="175"/>
      <c r="H148" s="175"/>
      <c r="I148" s="176"/>
      <c r="J148" s="97"/>
    </row>
    <row r="149" spans="3:10" ht="16.5">
      <c r="C149" s="174" t="s">
        <v>162</v>
      </c>
      <c r="D149" s="175"/>
      <c r="E149" s="175"/>
      <c r="F149" s="175"/>
      <c r="G149" s="175"/>
      <c r="H149" s="175"/>
      <c r="I149" s="176"/>
      <c r="J149" s="97"/>
    </row>
    <row r="150" spans="3:10" ht="17.25" thickBot="1">
      <c r="C150" s="177" t="s">
        <v>134</v>
      </c>
      <c r="D150" s="178"/>
      <c r="E150" s="178"/>
      <c r="F150" s="178"/>
      <c r="G150" s="178"/>
      <c r="H150" s="178"/>
      <c r="I150" s="179"/>
      <c r="J150" s="97"/>
    </row>
    <row r="151" spans="3:10" ht="16.5">
      <c r="C151" s="129"/>
      <c r="D151" s="129"/>
      <c r="E151" s="129"/>
      <c r="F151" s="129"/>
      <c r="G151" s="129"/>
      <c r="H151" s="129"/>
      <c r="I151" s="129"/>
      <c r="J151" s="97"/>
    </row>
    <row r="152" spans="3:10" ht="16.5">
      <c r="C152" s="130" t="s">
        <v>179</v>
      </c>
      <c r="J152" s="97"/>
    </row>
    <row r="153" ht="16.5">
      <c r="J153" s="97"/>
    </row>
    <row r="154" ht="16.5">
      <c r="J154" s="97"/>
    </row>
    <row r="155" ht="16.5">
      <c r="J155" s="97"/>
    </row>
    <row r="156" ht="16.5">
      <c r="J156" s="97"/>
    </row>
    <row r="157" ht="16.5">
      <c r="J157" s="97"/>
    </row>
    <row r="158" ht="16.5">
      <c r="J158" s="97"/>
    </row>
    <row r="159" ht="16.5">
      <c r="J159" s="97"/>
    </row>
    <row r="160" ht="16.5">
      <c r="J160" s="97"/>
    </row>
    <row r="161" ht="16.5">
      <c r="J161" s="97"/>
    </row>
    <row r="162" ht="16.5">
      <c r="J162" s="97"/>
    </row>
    <row r="163" ht="16.5"/>
  </sheetData>
  <mergeCells count="143">
    <mergeCell ref="C137:I137"/>
    <mergeCell ref="C139:I139"/>
    <mergeCell ref="C138:I138"/>
    <mergeCell ref="C149:I149"/>
    <mergeCell ref="C150:I150"/>
    <mergeCell ref="C140:I140"/>
    <mergeCell ref="C141:I141"/>
    <mergeCell ref="C142:I142"/>
    <mergeCell ref="C143:I143"/>
    <mergeCell ref="C144:I144"/>
    <mergeCell ref="C145:I145"/>
    <mergeCell ref="C146:I146"/>
    <mergeCell ref="C147:I147"/>
    <mergeCell ref="C148:I148"/>
    <mergeCell ref="C128:I128"/>
    <mergeCell ref="C129:I129"/>
    <mergeCell ref="C130:I130"/>
    <mergeCell ref="C133:I133"/>
    <mergeCell ref="C131:I131"/>
    <mergeCell ref="C132:I132"/>
    <mergeCell ref="C134:I134"/>
    <mergeCell ref="C135:I135"/>
    <mergeCell ref="C136:I136"/>
    <mergeCell ref="C116:I116"/>
    <mergeCell ref="C121:I121"/>
    <mergeCell ref="C117:I117"/>
    <mergeCell ref="C118:I118"/>
    <mergeCell ref="C119:I119"/>
    <mergeCell ref="C120:I120"/>
    <mergeCell ref="C122:I122"/>
    <mergeCell ref="C123:I123"/>
    <mergeCell ref="C127:I127"/>
    <mergeCell ref="C124:I124"/>
    <mergeCell ref="C125:I125"/>
    <mergeCell ref="C126:I126"/>
    <mergeCell ref="D44:I44"/>
    <mergeCell ref="C38:I38"/>
    <mergeCell ref="D39:I39"/>
    <mergeCell ref="D40:I40"/>
    <mergeCell ref="C41:I41"/>
    <mergeCell ref="D42:I42"/>
    <mergeCell ref="E37:I37"/>
    <mergeCell ref="C115:I115"/>
    <mergeCell ref="C109:I109"/>
    <mergeCell ref="C112:I112"/>
    <mergeCell ref="C113:I113"/>
    <mergeCell ref="C114:I114"/>
    <mergeCell ref="C65:I65"/>
    <mergeCell ref="C66:I66"/>
    <mergeCell ref="C45:I45"/>
    <mergeCell ref="D43:I43"/>
    <mergeCell ref="C78:I78"/>
    <mergeCell ref="C79:I79"/>
    <mergeCell ref="C46:I46"/>
    <mergeCell ref="C47:I47"/>
    <mergeCell ref="C49:I49"/>
    <mergeCell ref="C50:I50"/>
    <mergeCell ref="C51:I51"/>
    <mergeCell ref="C48:I48"/>
    <mergeCell ref="D15:I15"/>
    <mergeCell ref="D16:I16"/>
    <mergeCell ref="D17:I17"/>
    <mergeCell ref="C18:I18"/>
    <mergeCell ref="D19:I19"/>
    <mergeCell ref="C5:I5"/>
    <mergeCell ref="C6:I6"/>
    <mergeCell ref="C11:I11"/>
    <mergeCell ref="D12:I12"/>
    <mergeCell ref="D13:I13"/>
    <mergeCell ref="D14:I14"/>
    <mergeCell ref="D26:I26"/>
    <mergeCell ref="D27:I27"/>
    <mergeCell ref="D20:I20"/>
    <mergeCell ref="D21:I21"/>
    <mergeCell ref="D22:I22"/>
    <mergeCell ref="D23:I23"/>
    <mergeCell ref="C24:I24"/>
    <mergeCell ref="D25:I25"/>
    <mergeCell ref="C28:I28"/>
    <mergeCell ref="C67:I67"/>
    <mergeCell ref="C68:I68"/>
    <mergeCell ref="C69:I69"/>
    <mergeCell ref="C52:I52"/>
    <mergeCell ref="C53:I53"/>
    <mergeCell ref="C54:I54"/>
    <mergeCell ref="C55:I55"/>
    <mergeCell ref="C56:I56"/>
    <mergeCell ref="C57:I57"/>
    <mergeCell ref="C58:I58"/>
    <mergeCell ref="C59:I59"/>
    <mergeCell ref="C60:I60"/>
    <mergeCell ref="C61:I61"/>
    <mergeCell ref="C62:I62"/>
    <mergeCell ref="C63:I63"/>
    <mergeCell ref="C64:I64"/>
    <mergeCell ref="C108:I108"/>
    <mergeCell ref="C110:I110"/>
    <mergeCell ref="C111:I111"/>
    <mergeCell ref="C103:I103"/>
    <mergeCell ref="C2:I2"/>
    <mergeCell ref="C99:I99"/>
    <mergeCell ref="C100:I100"/>
    <mergeCell ref="C91:I91"/>
    <mergeCell ref="C97:I97"/>
    <mergeCell ref="C101:I101"/>
    <mergeCell ref="C102:I102"/>
    <mergeCell ref="C104:I104"/>
    <mergeCell ref="C105:I105"/>
    <mergeCell ref="C106:I106"/>
    <mergeCell ref="C88:I88"/>
    <mergeCell ref="C89:I89"/>
    <mergeCell ref="C90:I90"/>
    <mergeCell ref="C92:I92"/>
    <mergeCell ref="C93:I93"/>
    <mergeCell ref="C94:I94"/>
    <mergeCell ref="C95:I95"/>
    <mergeCell ref="C96:I96"/>
    <mergeCell ref="C98:I98"/>
    <mergeCell ref="C81:I81"/>
    <mergeCell ref="E29:I29"/>
    <mergeCell ref="E30:I30"/>
    <mergeCell ref="E31:I31"/>
    <mergeCell ref="E32:I32"/>
    <mergeCell ref="E33:I33"/>
    <mergeCell ref="E34:I34"/>
    <mergeCell ref="E35:I35"/>
    <mergeCell ref="E36:I36"/>
    <mergeCell ref="C107:I107"/>
    <mergeCell ref="C82:I82"/>
    <mergeCell ref="C83:I83"/>
    <mergeCell ref="C84:I84"/>
    <mergeCell ref="C85:I85"/>
    <mergeCell ref="C86:I86"/>
    <mergeCell ref="C87:I87"/>
    <mergeCell ref="C80:I80"/>
    <mergeCell ref="C70:I70"/>
    <mergeCell ref="C71:I71"/>
    <mergeCell ref="C72:I72"/>
    <mergeCell ref="C74:I74"/>
    <mergeCell ref="C73:I73"/>
    <mergeCell ref="C75:I75"/>
    <mergeCell ref="C76:I76"/>
    <mergeCell ref="C77:I77"/>
  </mergeCells>
  <printOptions horizontalCentered="1"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23"/>
  <sheetViews>
    <sheetView showGridLines="0" tabSelected="1" workbookViewId="0" topLeftCell="A1">
      <selection activeCell="S27" sqref="S27"/>
    </sheetView>
  </sheetViews>
  <sheetFormatPr defaultColWidth="11.421875" defaultRowHeight="15"/>
  <cols>
    <col min="1" max="1" width="4.7109375" style="48" customWidth="1"/>
    <col min="2" max="2" width="34.421875" style="48" customWidth="1"/>
    <col min="3" max="3" width="18.28125" style="48" customWidth="1"/>
    <col min="4" max="4" width="17.7109375" style="48" customWidth="1"/>
    <col min="5" max="16384" width="11.421875" style="48" customWidth="1"/>
  </cols>
  <sheetData>
    <row r="2" spans="2:4" ht="27" customHeight="1">
      <c r="B2" s="217" t="s">
        <v>194</v>
      </c>
      <c r="C2" s="217"/>
      <c r="D2" s="217"/>
    </row>
    <row r="3" spans="2:4" ht="51" customHeight="1">
      <c r="B3" s="220" t="s">
        <v>205</v>
      </c>
      <c r="C3" s="220"/>
      <c r="D3" s="220"/>
    </row>
    <row r="4" spans="2:4" ht="21" customHeight="1">
      <c r="B4" s="217" t="s">
        <v>36</v>
      </c>
      <c r="C4" s="217"/>
      <c r="D4" s="217"/>
    </row>
    <row r="5" spans="2:4" ht="13.5" thickBot="1">
      <c r="B5" s="49"/>
      <c r="C5" s="49"/>
      <c r="D5" s="49"/>
    </row>
    <row r="6" spans="2:4" ht="12.75" customHeight="1">
      <c r="B6" s="218" t="s">
        <v>30</v>
      </c>
      <c r="C6" s="218" t="s">
        <v>31</v>
      </c>
      <c r="D6" s="218" t="s">
        <v>32</v>
      </c>
    </row>
    <row r="7" spans="2:4" ht="15">
      <c r="B7" s="219"/>
      <c r="C7" s="219"/>
      <c r="D7" s="219"/>
    </row>
    <row r="8" spans="2:4" ht="13.5" thickBot="1">
      <c r="B8" s="219"/>
      <c r="C8" s="219"/>
      <c r="D8" s="219"/>
    </row>
    <row r="9" spans="2:4" ht="15">
      <c r="B9" s="50"/>
      <c r="C9" s="51"/>
      <c r="D9" s="52"/>
    </row>
    <row r="10" spans="2:4" ht="15">
      <c r="B10" s="53" t="s">
        <v>33</v>
      </c>
      <c r="C10" s="54"/>
      <c r="D10" s="55"/>
    </row>
    <row r="11" spans="2:4" ht="12.75" customHeight="1">
      <c r="B11" s="56"/>
      <c r="C11" s="54">
        <f>+'FORMULARIO 6 - PLAN DE TRABAJO'!BA6</f>
        <v>0</v>
      </c>
      <c r="D11" s="65" t="str">
        <f>IF($C$23=0,"",C11/$C$23)</f>
        <v/>
      </c>
    </row>
    <row r="12" spans="2:4" ht="15">
      <c r="B12" s="57" t="s">
        <v>34</v>
      </c>
      <c r="C12" s="54"/>
      <c r="D12" s="55"/>
    </row>
    <row r="13" spans="2:4" ht="13.5" thickBot="1">
      <c r="B13" s="56"/>
      <c r="C13" s="54">
        <f>+'FORMULARIO 6 - PLAN DE TRABAJO'!BA18</f>
        <v>0</v>
      </c>
      <c r="D13" s="65" t="str">
        <f>IF($C$23=0,"",C13/$C$23)</f>
        <v/>
      </c>
    </row>
    <row r="14" spans="2:4" ht="13.5" thickBot="1">
      <c r="B14" s="58" t="s">
        <v>186</v>
      </c>
      <c r="C14" s="64">
        <f>SUM(C10:C13)</f>
        <v>0</v>
      </c>
      <c r="D14" s="68" t="str">
        <f>IF($C$23=0,"",C14/$C$23)</f>
        <v/>
      </c>
    </row>
    <row r="15" spans="2:4" ht="15">
      <c r="B15" s="59" t="s">
        <v>35</v>
      </c>
      <c r="C15" s="54"/>
      <c r="D15" s="67"/>
    </row>
    <row r="16" spans="2:4" ht="15">
      <c r="B16" s="59" t="s">
        <v>10</v>
      </c>
      <c r="C16" s="54"/>
      <c r="D16" s="55"/>
    </row>
    <row r="17" spans="2:4" ht="15">
      <c r="B17" s="56"/>
      <c r="C17" s="54">
        <f>+'FORMULARIO 6 - PLAN DE TRABAJO'!BA30</f>
        <v>0</v>
      </c>
      <c r="D17" s="65" t="str">
        <f>IF($C$23=0,"",C17/$C$23)</f>
        <v/>
      </c>
    </row>
    <row r="18" spans="2:4" ht="15">
      <c r="B18" s="132" t="s">
        <v>18</v>
      </c>
      <c r="C18" s="54"/>
      <c r="D18" s="55"/>
    </row>
    <row r="19" spans="2:4" ht="15">
      <c r="B19" s="56"/>
      <c r="C19" s="54">
        <f>+'FORMULARIO 6 - PLAN DE TRABAJO'!BA49</f>
        <v>0</v>
      </c>
      <c r="D19" s="65" t="str">
        <f>IF($C$23=0,"",C19/$C$23)</f>
        <v/>
      </c>
    </row>
    <row r="20" spans="2:4" ht="13.5" thickBot="1">
      <c r="B20" s="56" t="s">
        <v>14</v>
      </c>
      <c r="C20" s="54"/>
      <c r="D20" s="66"/>
    </row>
    <row r="21" spans="2:4" ht="13.5" thickBot="1">
      <c r="B21" s="60" t="s">
        <v>187</v>
      </c>
      <c r="C21" s="64">
        <f>SUM(C15:C20)</f>
        <v>0</v>
      </c>
      <c r="D21" s="68" t="str">
        <f>IF($C$23=0,"",C21/$C$23)</f>
        <v/>
      </c>
    </row>
    <row r="22" spans="2:4" ht="13.5" thickBot="1">
      <c r="B22" s="61"/>
      <c r="C22" s="62"/>
      <c r="D22" s="63"/>
    </row>
    <row r="23" spans="2:4" ht="16.5" customHeight="1" thickBot="1">
      <c r="B23" s="145" t="s">
        <v>188</v>
      </c>
      <c r="C23" s="64">
        <f>+C14+C21</f>
        <v>0</v>
      </c>
      <c r="D23" s="68" t="str">
        <f>IF($C$23=0,"",C23/$C$23)</f>
        <v/>
      </c>
    </row>
  </sheetData>
  <mergeCells count="6">
    <mergeCell ref="B2:D2"/>
    <mergeCell ref="B4:D4"/>
    <mergeCell ref="B6:B8"/>
    <mergeCell ref="C6:C8"/>
    <mergeCell ref="D6:D8"/>
    <mergeCell ref="B3:D3"/>
  </mergeCell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portrait" paperSize="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K93"/>
  <sheetViews>
    <sheetView showGridLines="0" workbookViewId="0" topLeftCell="A76">
      <selection activeCell="T65" sqref="T65"/>
    </sheetView>
  </sheetViews>
  <sheetFormatPr defaultColWidth="11.421875" defaultRowHeight="15"/>
  <cols>
    <col min="1" max="1" width="11.421875" style="69" customWidth="1"/>
    <col min="2" max="2" width="3.7109375" style="69" customWidth="1"/>
    <col min="3" max="3" width="12.7109375" style="69" customWidth="1"/>
    <col min="4" max="16384" width="11.421875" style="69" customWidth="1"/>
  </cols>
  <sheetData>
    <row r="2" spans="2:11" ht="15" customHeight="1">
      <c r="B2" s="230" t="s">
        <v>37</v>
      </c>
      <c r="C2" s="230"/>
      <c r="D2" s="230"/>
      <c r="E2" s="230"/>
      <c r="F2" s="230"/>
      <c r="G2" s="230"/>
      <c r="H2" s="230"/>
      <c r="I2" s="230"/>
      <c r="J2" s="230"/>
      <c r="K2" s="230"/>
    </row>
    <row r="4" spans="2:11" ht="15" customHeight="1">
      <c r="B4" s="236" t="s">
        <v>170</v>
      </c>
      <c r="C4" s="236"/>
      <c r="D4" s="236"/>
      <c r="E4" s="236"/>
      <c r="F4" s="236"/>
      <c r="G4" s="236"/>
      <c r="H4" s="236"/>
      <c r="I4" s="236"/>
      <c r="J4" s="236"/>
      <c r="K4" s="236"/>
    </row>
    <row r="6" spans="2:11" ht="27" customHeight="1">
      <c r="B6" s="235" t="s">
        <v>171</v>
      </c>
      <c r="C6" s="235"/>
      <c r="D6" s="235"/>
      <c r="E6" s="235"/>
      <c r="F6" s="235"/>
      <c r="G6" s="235"/>
      <c r="H6" s="235"/>
      <c r="I6" s="235"/>
      <c r="J6" s="235"/>
      <c r="K6" s="235"/>
    </row>
    <row r="8" spans="2:11" ht="18" customHeight="1">
      <c r="B8" s="232" t="s">
        <v>92</v>
      </c>
      <c r="C8" s="233"/>
      <c r="D8" s="233"/>
      <c r="E8" s="233"/>
      <c r="F8" s="233"/>
      <c r="G8" s="233"/>
      <c r="H8" s="233"/>
      <c r="I8" s="233"/>
      <c r="J8" s="233"/>
      <c r="K8" s="234"/>
    </row>
    <row r="10" spans="2:11" ht="15" customHeight="1">
      <c r="B10" s="75" t="s">
        <v>91</v>
      </c>
      <c r="C10" s="229" t="s">
        <v>90</v>
      </c>
      <c r="D10" s="229"/>
      <c r="E10" s="229"/>
      <c r="F10" s="229"/>
      <c r="G10" s="229"/>
      <c r="H10" s="229"/>
      <c r="I10" s="229"/>
      <c r="J10" s="229"/>
      <c r="K10" s="229"/>
    </row>
    <row r="11" spans="2:11" ht="13.5" customHeight="1">
      <c r="B11" s="69">
        <v>1.1</v>
      </c>
      <c r="C11" s="231" t="s">
        <v>89</v>
      </c>
      <c r="D11" s="231"/>
      <c r="E11" s="231" t="s">
        <v>76</v>
      </c>
      <c r="F11" s="231"/>
      <c r="G11" s="231"/>
      <c r="H11" s="231"/>
      <c r="I11" s="231"/>
      <c r="J11" s="231"/>
      <c r="K11" s="231"/>
    </row>
    <row r="12" spans="2:11" ht="13.5" customHeight="1">
      <c r="B12" s="69">
        <v>1.2</v>
      </c>
      <c r="C12" s="231" t="s">
        <v>88</v>
      </c>
      <c r="D12" s="231"/>
      <c r="E12" s="231" t="s">
        <v>76</v>
      </c>
      <c r="F12" s="231"/>
      <c r="G12" s="231"/>
      <c r="H12" s="231"/>
      <c r="I12" s="231"/>
      <c r="J12" s="231"/>
      <c r="K12" s="231"/>
    </row>
    <row r="13" spans="2:11" ht="13.5" customHeight="1">
      <c r="B13" s="69">
        <v>1.3</v>
      </c>
      <c r="C13" s="231" t="s">
        <v>87</v>
      </c>
      <c r="D13" s="231"/>
      <c r="E13" s="231" t="s">
        <v>76</v>
      </c>
      <c r="F13" s="231"/>
      <c r="G13" s="231"/>
      <c r="H13" s="231"/>
      <c r="I13" s="231"/>
      <c r="J13" s="231"/>
      <c r="K13" s="231"/>
    </row>
    <row r="14" spans="2:11" ht="13.5" customHeight="1">
      <c r="B14" s="69">
        <v>1.4</v>
      </c>
      <c r="C14" s="231" t="s">
        <v>86</v>
      </c>
      <c r="D14" s="231"/>
      <c r="E14" s="231" t="s">
        <v>76</v>
      </c>
      <c r="F14" s="231"/>
      <c r="G14" s="231"/>
      <c r="H14" s="231"/>
      <c r="I14" s="231"/>
      <c r="J14" s="231"/>
      <c r="K14" s="231"/>
    </row>
    <row r="15" spans="2:11" ht="13.5" customHeight="1">
      <c r="B15" s="69">
        <v>1.5</v>
      </c>
      <c r="C15" s="231" t="s">
        <v>85</v>
      </c>
      <c r="D15" s="231"/>
      <c r="E15" s="231" t="s">
        <v>76</v>
      </c>
      <c r="F15" s="231"/>
      <c r="G15" s="231"/>
      <c r="H15" s="231"/>
      <c r="I15" s="231"/>
      <c r="J15" s="231"/>
      <c r="K15" s="231"/>
    </row>
    <row r="16" spans="2:11" ht="13.5" customHeight="1">
      <c r="B16" s="69">
        <v>1.6</v>
      </c>
      <c r="C16" s="231" t="s">
        <v>84</v>
      </c>
      <c r="D16" s="231"/>
      <c r="E16" s="231" t="s">
        <v>76</v>
      </c>
      <c r="F16" s="231"/>
      <c r="G16" s="231"/>
      <c r="H16" s="231"/>
      <c r="I16" s="231"/>
      <c r="J16" s="231"/>
      <c r="K16" s="231"/>
    </row>
    <row r="17" spans="2:11" ht="13.5" customHeight="1">
      <c r="B17" s="69">
        <v>1.7</v>
      </c>
      <c r="C17" s="231" t="s">
        <v>83</v>
      </c>
      <c r="D17" s="231"/>
      <c r="E17" s="231" t="s">
        <v>76</v>
      </c>
      <c r="F17" s="231"/>
      <c r="G17" s="231"/>
      <c r="H17" s="231"/>
      <c r="I17" s="231"/>
      <c r="J17" s="231"/>
      <c r="K17" s="231"/>
    </row>
    <row r="18" spans="2:11" ht="13.5" customHeight="1">
      <c r="B18" s="69">
        <v>1.8</v>
      </c>
      <c r="C18" s="231" t="s">
        <v>82</v>
      </c>
      <c r="D18" s="231"/>
      <c r="E18" s="231" t="s">
        <v>76</v>
      </c>
      <c r="F18" s="231"/>
      <c r="G18" s="231"/>
      <c r="H18" s="231"/>
      <c r="I18" s="231"/>
      <c r="J18" s="231"/>
      <c r="K18" s="231"/>
    </row>
    <row r="19" spans="2:11" ht="13.5" customHeight="1">
      <c r="B19" s="69">
        <v>1.9</v>
      </c>
      <c r="C19" s="231" t="s">
        <v>81</v>
      </c>
      <c r="D19" s="231"/>
      <c r="E19" s="231" t="s">
        <v>76</v>
      </c>
      <c r="F19" s="231"/>
      <c r="G19" s="231"/>
      <c r="H19" s="231"/>
      <c r="I19" s="231"/>
      <c r="J19" s="231"/>
      <c r="K19" s="231"/>
    </row>
    <row r="20" spans="2:11" ht="13.5" customHeight="1">
      <c r="B20" s="80" t="s">
        <v>80</v>
      </c>
      <c r="C20" s="231" t="s">
        <v>79</v>
      </c>
      <c r="D20" s="231"/>
      <c r="E20" s="231" t="s">
        <v>76</v>
      </c>
      <c r="F20" s="231"/>
      <c r="G20" s="231"/>
      <c r="H20" s="231"/>
      <c r="I20" s="231"/>
      <c r="J20" s="231"/>
      <c r="K20" s="231"/>
    </row>
    <row r="21" spans="2:11" ht="13.5" customHeight="1">
      <c r="B21" s="80" t="s">
        <v>78</v>
      </c>
      <c r="C21" s="231" t="s">
        <v>77</v>
      </c>
      <c r="D21" s="231"/>
      <c r="E21" s="231" t="s">
        <v>76</v>
      </c>
      <c r="F21" s="231"/>
      <c r="G21" s="231"/>
      <c r="H21" s="231"/>
      <c r="I21" s="231"/>
      <c r="J21" s="231"/>
      <c r="K21" s="231"/>
    </row>
    <row r="23" spans="2:11" ht="15" customHeight="1">
      <c r="B23" s="75" t="s">
        <v>75</v>
      </c>
      <c r="C23" s="229" t="s">
        <v>74</v>
      </c>
      <c r="D23" s="229"/>
      <c r="E23" s="229"/>
      <c r="F23" s="229"/>
      <c r="G23" s="229"/>
      <c r="H23" s="229"/>
      <c r="I23" s="229"/>
      <c r="J23" s="229"/>
      <c r="K23" s="229"/>
    </row>
    <row r="25" spans="2:3" ht="15">
      <c r="B25" s="69">
        <v>2.1</v>
      </c>
      <c r="C25" s="69" t="s">
        <v>73</v>
      </c>
    </row>
    <row r="27" spans="3:11" ht="18" customHeight="1">
      <c r="C27" s="226" t="s">
        <v>73</v>
      </c>
      <c r="D27" s="226"/>
      <c r="E27" s="226" t="s">
        <v>61</v>
      </c>
      <c r="F27" s="226"/>
      <c r="G27" s="226" t="s">
        <v>72</v>
      </c>
      <c r="H27" s="226"/>
      <c r="I27" s="226" t="s">
        <v>71</v>
      </c>
      <c r="J27" s="226"/>
      <c r="K27" s="226"/>
    </row>
    <row r="28" spans="3:11" ht="18" customHeight="1">
      <c r="C28" s="226"/>
      <c r="D28" s="226"/>
      <c r="E28" s="226"/>
      <c r="F28" s="226"/>
      <c r="G28" s="226"/>
      <c r="H28" s="226"/>
      <c r="I28" s="79" t="s">
        <v>70</v>
      </c>
      <c r="J28" s="79" t="s">
        <v>69</v>
      </c>
      <c r="K28" s="79" t="s">
        <v>68</v>
      </c>
    </row>
    <row r="29" spans="3:11" ht="15">
      <c r="C29" s="239"/>
      <c r="D29" s="240"/>
      <c r="E29" s="239"/>
      <c r="F29" s="240"/>
      <c r="G29" s="239"/>
      <c r="H29" s="240"/>
      <c r="I29" s="73"/>
      <c r="J29" s="73"/>
      <c r="K29" s="73"/>
    </row>
    <row r="30" spans="3:11" ht="15">
      <c r="C30" s="239"/>
      <c r="D30" s="240"/>
      <c r="E30" s="239"/>
      <c r="F30" s="240"/>
      <c r="G30" s="239"/>
      <c r="H30" s="240"/>
      <c r="I30" s="73"/>
      <c r="J30" s="73"/>
      <c r="K30" s="73"/>
    </row>
    <row r="31" ht="12.75"/>
    <row r="32" spans="2:11" ht="13.5" customHeight="1">
      <c r="B32" s="69">
        <v>2.2</v>
      </c>
      <c r="C32" s="231" t="s">
        <v>172</v>
      </c>
      <c r="D32" s="231"/>
      <c r="E32" s="231"/>
      <c r="F32" s="231"/>
      <c r="G32" s="231"/>
      <c r="H32" s="231"/>
      <c r="I32" s="231"/>
      <c r="J32" s="231"/>
      <c r="K32" s="231"/>
    </row>
    <row r="34" spans="3:11" ht="25.5" customHeight="1">
      <c r="C34" s="226" t="s">
        <v>58</v>
      </c>
      <c r="D34" s="226" t="s">
        <v>61</v>
      </c>
      <c r="E34" s="226"/>
      <c r="F34" s="226" t="s">
        <v>60</v>
      </c>
      <c r="G34" s="226" t="s">
        <v>67</v>
      </c>
      <c r="H34" s="226"/>
      <c r="I34" s="226" t="s">
        <v>66</v>
      </c>
      <c r="J34" s="226" t="s">
        <v>59</v>
      </c>
      <c r="K34" s="226"/>
    </row>
    <row r="35" spans="3:11" ht="15">
      <c r="C35" s="226"/>
      <c r="D35" s="226"/>
      <c r="E35" s="226"/>
      <c r="F35" s="226"/>
      <c r="G35" s="226"/>
      <c r="H35" s="226"/>
      <c r="I35" s="226"/>
      <c r="J35" s="74" t="s">
        <v>56</v>
      </c>
      <c r="K35" s="74" t="s">
        <v>55</v>
      </c>
    </row>
    <row r="36" spans="3:11" ht="15">
      <c r="C36" s="78"/>
      <c r="D36" s="237"/>
      <c r="E36" s="238"/>
      <c r="F36" s="78"/>
      <c r="G36" s="237"/>
      <c r="H36" s="238"/>
      <c r="I36" s="78"/>
      <c r="J36" s="78" t="s">
        <v>54</v>
      </c>
      <c r="K36" s="78" t="s">
        <v>54</v>
      </c>
    </row>
    <row r="37" spans="3:11" ht="15">
      <c r="C37" s="78"/>
      <c r="D37" s="237"/>
      <c r="E37" s="238"/>
      <c r="F37" s="78"/>
      <c r="G37" s="237"/>
      <c r="H37" s="238"/>
      <c r="I37" s="78"/>
      <c r="J37" s="78" t="s">
        <v>54</v>
      </c>
      <c r="K37" s="78" t="s">
        <v>54</v>
      </c>
    </row>
    <row r="38" spans="3:11" ht="15">
      <c r="C38" s="78"/>
      <c r="D38" s="237"/>
      <c r="E38" s="238"/>
      <c r="F38" s="78"/>
      <c r="G38" s="237"/>
      <c r="H38" s="238"/>
      <c r="I38" s="78"/>
      <c r="J38" s="78" t="s">
        <v>54</v>
      </c>
      <c r="K38" s="78" t="s">
        <v>54</v>
      </c>
    </row>
    <row r="39" spans="3:11" ht="15">
      <c r="C39" s="78"/>
      <c r="D39" s="237"/>
      <c r="E39" s="238"/>
      <c r="F39" s="78"/>
      <c r="G39" s="237"/>
      <c r="H39" s="238"/>
      <c r="I39" s="78"/>
      <c r="J39" s="78" t="s">
        <v>54</v>
      </c>
      <c r="K39" s="78" t="s">
        <v>54</v>
      </c>
    </row>
    <row r="40" spans="3:11" ht="15">
      <c r="C40" s="73"/>
      <c r="D40" s="237"/>
      <c r="E40" s="238"/>
      <c r="F40" s="73"/>
      <c r="G40" s="237"/>
      <c r="H40" s="238"/>
      <c r="I40" s="73"/>
      <c r="J40" s="78" t="s">
        <v>54</v>
      </c>
      <c r="K40" s="78" t="s">
        <v>54</v>
      </c>
    </row>
    <row r="42" ht="12.75"/>
    <row r="43" spans="2:11" ht="13.5" customHeight="1">
      <c r="B43" s="69">
        <v>2.3</v>
      </c>
      <c r="C43" s="231" t="s">
        <v>173</v>
      </c>
      <c r="D43" s="231"/>
      <c r="E43" s="231"/>
      <c r="F43" s="231"/>
      <c r="G43" s="231"/>
      <c r="H43" s="231"/>
      <c r="I43" s="231"/>
      <c r="J43" s="231"/>
      <c r="K43" s="231"/>
    </row>
    <row r="45" spans="3:11" ht="18" customHeight="1">
      <c r="C45" s="226" t="s">
        <v>64</v>
      </c>
      <c r="D45" s="226" t="s">
        <v>63</v>
      </c>
      <c r="E45" s="226" t="s">
        <v>62</v>
      </c>
      <c r="F45" s="242" t="s">
        <v>61</v>
      </c>
      <c r="G45" s="242"/>
      <c r="H45" s="226" t="s">
        <v>60</v>
      </c>
      <c r="I45" s="242" t="s">
        <v>59</v>
      </c>
      <c r="J45" s="242"/>
      <c r="K45" s="242"/>
    </row>
    <row r="46" spans="3:11" ht="18" customHeight="1">
      <c r="C46" s="226"/>
      <c r="D46" s="226"/>
      <c r="E46" s="226"/>
      <c r="F46" s="74" t="s">
        <v>58</v>
      </c>
      <c r="G46" s="74" t="s">
        <v>57</v>
      </c>
      <c r="H46" s="226"/>
      <c r="I46" s="74" t="s">
        <v>56</v>
      </c>
      <c r="J46" s="74" t="s">
        <v>55</v>
      </c>
      <c r="K46" s="74" t="s">
        <v>6</v>
      </c>
    </row>
    <row r="47" spans="3:11" ht="15">
      <c r="C47" s="78"/>
      <c r="D47" s="78"/>
      <c r="E47" s="78"/>
      <c r="F47" s="78"/>
      <c r="G47" s="78"/>
      <c r="H47" s="78"/>
      <c r="I47" s="78" t="s">
        <v>54</v>
      </c>
      <c r="J47" s="78" t="s">
        <v>54</v>
      </c>
      <c r="K47" s="77"/>
    </row>
    <row r="48" spans="3:11" ht="15">
      <c r="C48" s="78"/>
      <c r="D48" s="78"/>
      <c r="E48" s="78"/>
      <c r="F48" s="78"/>
      <c r="G48" s="78"/>
      <c r="H48" s="78"/>
      <c r="I48" s="78" t="s">
        <v>54</v>
      </c>
      <c r="J48" s="78" t="s">
        <v>54</v>
      </c>
      <c r="K48" s="77"/>
    </row>
    <row r="49" spans="3:11" ht="15">
      <c r="C49" s="78"/>
      <c r="D49" s="78"/>
      <c r="E49" s="78"/>
      <c r="F49" s="78"/>
      <c r="G49" s="78"/>
      <c r="H49" s="78"/>
      <c r="I49" s="78" t="s">
        <v>54</v>
      </c>
      <c r="J49" s="78" t="s">
        <v>54</v>
      </c>
      <c r="K49" s="77"/>
    </row>
    <row r="50" spans="3:11" ht="15">
      <c r="C50" s="78"/>
      <c r="D50" s="78"/>
      <c r="E50" s="78"/>
      <c r="F50" s="78"/>
      <c r="G50" s="78"/>
      <c r="H50" s="78"/>
      <c r="I50" s="78" t="s">
        <v>54</v>
      </c>
      <c r="J50" s="78" t="s">
        <v>54</v>
      </c>
      <c r="K50" s="77"/>
    </row>
    <row r="51" spans="3:11" ht="15">
      <c r="C51" s="78"/>
      <c r="D51" s="78"/>
      <c r="E51" s="78"/>
      <c r="F51" s="78"/>
      <c r="G51" s="78"/>
      <c r="H51" s="78"/>
      <c r="I51" s="78" t="s">
        <v>54</v>
      </c>
      <c r="J51" s="78" t="s">
        <v>54</v>
      </c>
      <c r="K51" s="77"/>
    </row>
    <row r="52" spans="3:11" ht="15">
      <c r="C52" s="78"/>
      <c r="D52" s="78"/>
      <c r="E52" s="78"/>
      <c r="F52" s="78"/>
      <c r="G52" s="78"/>
      <c r="H52" s="78"/>
      <c r="I52" s="78" t="s">
        <v>54</v>
      </c>
      <c r="J52" s="78" t="s">
        <v>54</v>
      </c>
      <c r="K52" s="77"/>
    </row>
    <row r="53" spans="3:11" ht="15">
      <c r="C53" s="78"/>
      <c r="D53" s="78"/>
      <c r="E53" s="78"/>
      <c r="F53" s="78"/>
      <c r="G53" s="78"/>
      <c r="H53" s="78"/>
      <c r="I53" s="78" t="s">
        <v>54</v>
      </c>
      <c r="J53" s="78" t="s">
        <v>54</v>
      </c>
      <c r="K53" s="77"/>
    </row>
    <row r="54" spans="3:11" ht="15">
      <c r="C54" s="78"/>
      <c r="D54" s="78"/>
      <c r="E54" s="78"/>
      <c r="F54" s="78"/>
      <c r="G54" s="78"/>
      <c r="H54" s="78"/>
      <c r="I54" s="78" t="s">
        <v>54</v>
      </c>
      <c r="J54" s="78" t="s">
        <v>54</v>
      </c>
      <c r="K54" s="77"/>
    </row>
    <row r="55" spans="3:11" ht="15">
      <c r="C55" s="78"/>
      <c r="D55" s="78"/>
      <c r="E55" s="78"/>
      <c r="F55" s="78"/>
      <c r="G55" s="78"/>
      <c r="H55" s="78"/>
      <c r="I55" s="78" t="s">
        <v>54</v>
      </c>
      <c r="J55" s="78" t="s">
        <v>54</v>
      </c>
      <c r="K55" s="77"/>
    </row>
    <row r="56" spans="3:11" ht="15">
      <c r="C56" s="78"/>
      <c r="D56" s="78"/>
      <c r="E56" s="78"/>
      <c r="F56" s="78"/>
      <c r="G56" s="78"/>
      <c r="H56" s="78"/>
      <c r="I56" s="78" t="s">
        <v>54</v>
      </c>
      <c r="J56" s="78" t="s">
        <v>54</v>
      </c>
      <c r="K56" s="77"/>
    </row>
    <row r="57" spans="9:11" ht="13.5" thickBot="1">
      <c r="I57" s="227" t="s">
        <v>42</v>
      </c>
      <c r="J57" s="227"/>
      <c r="K57" s="71">
        <f>SUM(K47:K56)</f>
        <v>0</v>
      </c>
    </row>
    <row r="58" spans="2:11" ht="15" customHeight="1" thickTop="1">
      <c r="B58" s="75" t="s">
        <v>53</v>
      </c>
      <c r="C58" s="229" t="s">
        <v>52</v>
      </c>
      <c r="D58" s="229"/>
      <c r="E58" s="229"/>
      <c r="F58" s="229"/>
      <c r="G58" s="229"/>
      <c r="H58" s="229"/>
      <c r="I58" s="229"/>
      <c r="J58" s="229"/>
      <c r="K58" s="229"/>
    </row>
    <row r="60" spans="2:11" ht="13.5" customHeight="1">
      <c r="B60" s="75">
        <v>3.1</v>
      </c>
      <c r="C60" s="241" t="s">
        <v>51</v>
      </c>
      <c r="D60" s="241"/>
      <c r="E60" s="241"/>
      <c r="F60" s="241"/>
      <c r="G60" s="241"/>
      <c r="H60" s="241"/>
      <c r="I60" s="241"/>
      <c r="J60" s="241"/>
      <c r="K60" s="241"/>
    </row>
    <row r="62" spans="3:11" ht="39" customHeight="1">
      <c r="C62" s="74" t="s">
        <v>50</v>
      </c>
      <c r="D62" s="74" t="s">
        <v>49</v>
      </c>
      <c r="E62" s="74" t="s">
        <v>48</v>
      </c>
      <c r="F62" s="222" t="s">
        <v>47</v>
      </c>
      <c r="G62" s="224"/>
      <c r="H62" s="74" t="s">
        <v>46</v>
      </c>
      <c r="I62" s="74" t="s">
        <v>45</v>
      </c>
      <c r="J62" s="74" t="s">
        <v>44</v>
      </c>
      <c r="K62" s="74" t="s">
        <v>6</v>
      </c>
    </row>
    <row r="63" spans="3:11" ht="39" customHeight="1">
      <c r="C63" s="73"/>
      <c r="D63" s="73"/>
      <c r="E63" s="72"/>
      <c r="F63" s="222"/>
      <c r="G63" s="224"/>
      <c r="H63" s="72"/>
      <c r="I63" s="72" t="s">
        <v>43</v>
      </c>
      <c r="J63" s="72" t="s">
        <v>43</v>
      </c>
      <c r="K63" s="76"/>
    </row>
    <row r="64" spans="3:11" ht="38.25">
      <c r="C64" s="73"/>
      <c r="D64" s="73"/>
      <c r="E64" s="72"/>
      <c r="F64" s="222"/>
      <c r="G64" s="224"/>
      <c r="H64" s="72"/>
      <c r="I64" s="72" t="s">
        <v>43</v>
      </c>
      <c r="J64" s="72" t="s">
        <v>43</v>
      </c>
      <c r="K64" s="76"/>
    </row>
    <row r="65" spans="3:11" ht="38.25">
      <c r="C65" s="73"/>
      <c r="D65" s="73"/>
      <c r="E65" s="72"/>
      <c r="F65" s="222"/>
      <c r="G65" s="224"/>
      <c r="H65" s="72"/>
      <c r="I65" s="72" t="s">
        <v>43</v>
      </c>
      <c r="J65" s="72" t="s">
        <v>43</v>
      </c>
      <c r="K65" s="76"/>
    </row>
    <row r="66" spans="3:11" ht="38.25">
      <c r="C66" s="73"/>
      <c r="D66" s="73"/>
      <c r="E66" s="72"/>
      <c r="F66" s="222"/>
      <c r="G66" s="224"/>
      <c r="H66" s="72"/>
      <c r="I66" s="72" t="s">
        <v>43</v>
      </c>
      <c r="J66" s="72" t="s">
        <v>43</v>
      </c>
      <c r="K66" s="76"/>
    </row>
    <row r="67" spans="3:11" ht="38.25">
      <c r="C67" s="73"/>
      <c r="D67" s="73"/>
      <c r="E67" s="72"/>
      <c r="F67" s="222"/>
      <c r="G67" s="224"/>
      <c r="H67" s="72"/>
      <c r="I67" s="72" t="s">
        <v>43</v>
      </c>
      <c r="J67" s="72" t="s">
        <v>43</v>
      </c>
      <c r="K67" s="76"/>
    </row>
    <row r="68" spans="3:11" ht="38.25">
      <c r="C68" s="73"/>
      <c r="D68" s="73"/>
      <c r="E68" s="72"/>
      <c r="F68" s="222"/>
      <c r="G68" s="224"/>
      <c r="H68" s="72"/>
      <c r="I68" s="72" t="s">
        <v>43</v>
      </c>
      <c r="J68" s="72" t="s">
        <v>43</v>
      </c>
      <c r="K68" s="76"/>
    </row>
    <row r="69" spans="3:11" ht="38.25">
      <c r="C69" s="73"/>
      <c r="D69" s="73"/>
      <c r="E69" s="72"/>
      <c r="F69" s="222"/>
      <c r="G69" s="224"/>
      <c r="H69" s="72"/>
      <c r="I69" s="72" t="s">
        <v>43</v>
      </c>
      <c r="J69" s="72" t="s">
        <v>43</v>
      </c>
      <c r="K69" s="76"/>
    </row>
    <row r="70" spans="3:11" ht="38.25">
      <c r="C70" s="73"/>
      <c r="D70" s="73"/>
      <c r="E70" s="72"/>
      <c r="F70" s="222"/>
      <c r="G70" s="224"/>
      <c r="H70" s="72"/>
      <c r="I70" s="72" t="s">
        <v>43</v>
      </c>
      <c r="J70" s="72" t="s">
        <v>43</v>
      </c>
      <c r="K70" s="76"/>
    </row>
    <row r="71" spans="3:11" ht="38.25">
      <c r="C71" s="73"/>
      <c r="D71" s="73"/>
      <c r="E71" s="72"/>
      <c r="F71" s="222"/>
      <c r="G71" s="224"/>
      <c r="H71" s="72"/>
      <c r="I71" s="72" t="s">
        <v>43</v>
      </c>
      <c r="J71" s="72" t="s">
        <v>43</v>
      </c>
      <c r="K71" s="76"/>
    </row>
    <row r="72" spans="3:11" ht="38.25">
      <c r="C72" s="73"/>
      <c r="D72" s="73"/>
      <c r="E72" s="72"/>
      <c r="F72" s="222"/>
      <c r="G72" s="224"/>
      <c r="H72" s="72"/>
      <c r="I72" s="72" t="s">
        <v>43</v>
      </c>
      <c r="J72" s="72" t="s">
        <v>43</v>
      </c>
      <c r="K72" s="76"/>
    </row>
    <row r="73" spans="3:11" ht="38.25">
      <c r="C73" s="73"/>
      <c r="D73" s="73"/>
      <c r="E73" s="72"/>
      <c r="F73" s="222"/>
      <c r="G73" s="224"/>
      <c r="H73" s="72"/>
      <c r="I73" s="72" t="s">
        <v>43</v>
      </c>
      <c r="J73" s="72" t="s">
        <v>43</v>
      </c>
      <c r="K73" s="76"/>
    </row>
    <row r="74" spans="3:11" ht="38.25">
      <c r="C74" s="73"/>
      <c r="D74" s="73"/>
      <c r="E74" s="72"/>
      <c r="F74" s="222"/>
      <c r="G74" s="224"/>
      <c r="H74" s="72"/>
      <c r="I74" s="72" t="s">
        <v>43</v>
      </c>
      <c r="J74" s="72" t="s">
        <v>43</v>
      </c>
      <c r="K74" s="76"/>
    </row>
    <row r="75" spans="3:11" ht="38.25">
      <c r="C75" s="73"/>
      <c r="D75" s="73"/>
      <c r="E75" s="72"/>
      <c r="F75" s="222"/>
      <c r="G75" s="224"/>
      <c r="H75" s="72"/>
      <c r="I75" s="72" t="s">
        <v>43</v>
      </c>
      <c r="J75" s="72" t="s">
        <v>43</v>
      </c>
      <c r="K75" s="76"/>
    </row>
    <row r="76" spans="3:11" ht="38.25">
      <c r="C76" s="73"/>
      <c r="D76" s="73"/>
      <c r="E76" s="72"/>
      <c r="F76" s="222"/>
      <c r="G76" s="224"/>
      <c r="H76" s="72"/>
      <c r="I76" s="72" t="s">
        <v>43</v>
      </c>
      <c r="J76" s="72" t="s">
        <v>43</v>
      </c>
      <c r="K76" s="76"/>
    </row>
    <row r="77" spans="3:11" ht="38.25">
      <c r="C77" s="73"/>
      <c r="D77" s="73"/>
      <c r="E77" s="72"/>
      <c r="F77" s="222"/>
      <c r="G77" s="224"/>
      <c r="H77" s="72"/>
      <c r="I77" s="72" t="s">
        <v>43</v>
      </c>
      <c r="J77" s="72" t="s">
        <v>43</v>
      </c>
      <c r="K77" s="76"/>
    </row>
    <row r="78" spans="3:11" ht="38.25">
      <c r="C78" s="73"/>
      <c r="D78" s="73"/>
      <c r="E78" s="72"/>
      <c r="F78" s="222"/>
      <c r="G78" s="224"/>
      <c r="H78" s="72"/>
      <c r="I78" s="72" t="s">
        <v>43</v>
      </c>
      <c r="J78" s="72" t="s">
        <v>43</v>
      </c>
      <c r="K78" s="76"/>
    </row>
    <row r="79" spans="3:11" ht="38.25">
      <c r="C79" s="73"/>
      <c r="D79" s="73"/>
      <c r="E79" s="72"/>
      <c r="F79" s="222"/>
      <c r="G79" s="224"/>
      <c r="H79" s="72"/>
      <c r="I79" s="72" t="s">
        <v>43</v>
      </c>
      <c r="J79" s="72" t="s">
        <v>43</v>
      </c>
      <c r="K79" s="76"/>
    </row>
    <row r="80" spans="3:11" ht="38.25">
      <c r="C80" s="73"/>
      <c r="D80" s="73"/>
      <c r="E80" s="72"/>
      <c r="F80" s="222"/>
      <c r="G80" s="224"/>
      <c r="H80" s="72"/>
      <c r="I80" s="72" t="s">
        <v>43</v>
      </c>
      <c r="J80" s="72" t="s">
        <v>43</v>
      </c>
      <c r="K80" s="76"/>
    </row>
    <row r="81" spans="3:11" ht="38.25">
      <c r="C81" s="73"/>
      <c r="D81" s="73"/>
      <c r="E81" s="72"/>
      <c r="F81" s="222"/>
      <c r="G81" s="224"/>
      <c r="H81" s="72"/>
      <c r="I81" s="72" t="s">
        <v>43</v>
      </c>
      <c r="J81" s="72" t="s">
        <v>43</v>
      </c>
      <c r="K81" s="76"/>
    </row>
    <row r="82" spans="3:11" ht="38.25">
      <c r="C82" s="73"/>
      <c r="D82" s="73"/>
      <c r="E82" s="72"/>
      <c r="F82" s="222"/>
      <c r="G82" s="224"/>
      <c r="H82" s="72"/>
      <c r="I82" s="72" t="s">
        <v>43</v>
      </c>
      <c r="J82" s="72" t="s">
        <v>43</v>
      </c>
      <c r="K82" s="76"/>
    </row>
    <row r="83" spans="9:11" ht="13.5" thickBot="1">
      <c r="I83" s="227" t="s">
        <v>42</v>
      </c>
      <c r="J83" s="227"/>
      <c r="K83" s="71">
        <f>SUM(K63:K82)</f>
        <v>0</v>
      </c>
    </row>
    <row r="84" spans="9:11" ht="14.25" thickBot="1" thickTop="1">
      <c r="I84" s="228" t="s">
        <v>180</v>
      </c>
      <c r="J84" s="228"/>
      <c r="K84" s="138">
        <f>(K83/8)/226</f>
        <v>0</v>
      </c>
    </row>
    <row r="85" ht="13.5" thickTop="1"/>
    <row r="87" spans="3:11" ht="27" customHeight="1">
      <c r="C87" s="222" t="s">
        <v>174</v>
      </c>
      <c r="D87" s="223"/>
      <c r="E87" s="223"/>
      <c r="F87" s="223"/>
      <c r="G87" s="223"/>
      <c r="H87" s="223"/>
      <c r="I87" s="223"/>
      <c r="J87" s="223"/>
      <c r="K87" s="224"/>
    </row>
    <row r="89" spans="2:11" ht="69" customHeight="1">
      <c r="B89" s="225" t="s">
        <v>41</v>
      </c>
      <c r="C89" s="225"/>
      <c r="D89" s="225"/>
      <c r="E89" s="225"/>
      <c r="F89" s="225"/>
      <c r="G89" s="225"/>
      <c r="H89" s="225"/>
      <c r="I89" s="225"/>
      <c r="J89" s="225"/>
      <c r="K89" s="225"/>
    </row>
    <row r="91" spans="2:11" s="70" customFormat="1" ht="21" customHeight="1">
      <c r="B91" s="221" t="s">
        <v>40</v>
      </c>
      <c r="C91" s="221"/>
      <c r="D91" s="221"/>
      <c r="E91" s="221"/>
      <c r="F91" s="221"/>
      <c r="G91" s="221"/>
      <c r="H91" s="221"/>
      <c r="I91" s="221"/>
      <c r="J91" s="221"/>
      <c r="K91" s="221"/>
    </row>
    <row r="92" spans="2:11" s="70" customFormat="1" ht="21" customHeight="1">
      <c r="B92" s="221" t="s">
        <v>39</v>
      </c>
      <c r="C92" s="221"/>
      <c r="D92" s="221"/>
      <c r="E92" s="221"/>
      <c r="F92" s="221"/>
      <c r="G92" s="221"/>
      <c r="H92" s="221"/>
      <c r="I92" s="221"/>
      <c r="J92" s="221"/>
      <c r="K92" s="221"/>
    </row>
    <row r="93" spans="2:11" s="70" customFormat="1" ht="21" customHeight="1">
      <c r="B93" s="221" t="s">
        <v>38</v>
      </c>
      <c r="C93" s="221"/>
      <c r="D93" s="221"/>
      <c r="E93" s="221"/>
      <c r="F93" s="221"/>
      <c r="G93" s="221"/>
      <c r="H93" s="221"/>
      <c r="I93" s="221"/>
      <c r="J93" s="221"/>
      <c r="K93" s="221"/>
    </row>
  </sheetData>
  <mergeCells count="93">
    <mergeCell ref="E21:K21"/>
    <mergeCell ref="F34:F35"/>
    <mergeCell ref="D34:E35"/>
    <mergeCell ref="C15:D15"/>
    <mergeCell ref="C16:D16"/>
    <mergeCell ref="C17:D17"/>
    <mergeCell ref="C23:K23"/>
    <mergeCell ref="E15:K15"/>
    <mergeCell ref="E16:K16"/>
    <mergeCell ref="E17:K17"/>
    <mergeCell ref="E18:K18"/>
    <mergeCell ref="E19:K19"/>
    <mergeCell ref="E20:K20"/>
    <mergeCell ref="C18:D18"/>
    <mergeCell ref="C19:D19"/>
    <mergeCell ref="C20:D20"/>
    <mergeCell ref="E30:F30"/>
    <mergeCell ref="G29:H29"/>
    <mergeCell ref="G30:H30"/>
    <mergeCell ref="C60:K60"/>
    <mergeCell ref="C21:D21"/>
    <mergeCell ref="E45:E46"/>
    <mergeCell ref="H45:H46"/>
    <mergeCell ref="I45:K45"/>
    <mergeCell ref="F45:G45"/>
    <mergeCell ref="J34:K34"/>
    <mergeCell ref="C43:K43"/>
    <mergeCell ref="D40:E40"/>
    <mergeCell ref="G40:H40"/>
    <mergeCell ref="G37:H37"/>
    <mergeCell ref="G39:H39"/>
    <mergeCell ref="G38:H38"/>
    <mergeCell ref="D39:E39"/>
    <mergeCell ref="C27:D28"/>
    <mergeCell ref="C29:D29"/>
    <mergeCell ref="C30:D30"/>
    <mergeCell ref="D38:E38"/>
    <mergeCell ref="D37:E37"/>
    <mergeCell ref="C32:K32"/>
    <mergeCell ref="C34:C35"/>
    <mergeCell ref="I34:I35"/>
    <mergeCell ref="G34:H35"/>
    <mergeCell ref="D36:E36"/>
    <mergeCell ref="G36:H36"/>
    <mergeCell ref="I27:K27"/>
    <mergeCell ref="E27:F28"/>
    <mergeCell ref="G27:H28"/>
    <mergeCell ref="E29:F29"/>
    <mergeCell ref="B2:K2"/>
    <mergeCell ref="C12:D12"/>
    <mergeCell ref="C14:D14"/>
    <mergeCell ref="E11:K11"/>
    <mergeCell ref="E12:K12"/>
    <mergeCell ref="E13:K13"/>
    <mergeCell ref="E14:K14"/>
    <mergeCell ref="C11:D11"/>
    <mergeCell ref="C13:D13"/>
    <mergeCell ref="C10:K10"/>
    <mergeCell ref="B8:K8"/>
    <mergeCell ref="B6:K6"/>
    <mergeCell ref="B4:K4"/>
    <mergeCell ref="C45:C46"/>
    <mergeCell ref="D45:D46"/>
    <mergeCell ref="F62:G62"/>
    <mergeCell ref="F63:G63"/>
    <mergeCell ref="B91:K91"/>
    <mergeCell ref="F76:G76"/>
    <mergeCell ref="F82:G82"/>
    <mergeCell ref="F77:G77"/>
    <mergeCell ref="F78:G78"/>
    <mergeCell ref="F79:G79"/>
    <mergeCell ref="F80:G80"/>
    <mergeCell ref="F81:G81"/>
    <mergeCell ref="I83:J83"/>
    <mergeCell ref="I84:J84"/>
    <mergeCell ref="I57:J57"/>
    <mergeCell ref="C58:K58"/>
    <mergeCell ref="B92:K92"/>
    <mergeCell ref="B93:K93"/>
    <mergeCell ref="C87:K87"/>
    <mergeCell ref="B89:K89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</mergeCells>
  <dataValidations count="7">
    <dataValidation type="list" allowBlank="1" showInputMessage="1" showErrorMessage="1" sqref="I36:I40">
      <formula1>VALORES!$H$4:$H$5</formula1>
    </dataValidation>
    <dataValidation type="list" allowBlank="1" showInputMessage="1" showErrorMessage="1" sqref="G29:H30">
      <formula1>VALORES!$G$4:$G$5</formula1>
    </dataValidation>
    <dataValidation type="list" allowBlank="1" showInputMessage="1" showErrorMessage="1" sqref="D47:D56">
      <formula1>VALORES!$F$4:$F$8</formula1>
    </dataValidation>
    <dataValidation type="list" allowBlank="1" showInputMessage="1" showErrorMessage="1" sqref="C47:C56">
      <formula1>VALORES!$C$4:$C$7</formula1>
    </dataValidation>
    <dataValidation type="list" allowBlank="1" showInputMessage="1" showErrorMessage="1" sqref="F47:F56">
      <formula1>VALORES!$E$4:$E$7</formula1>
    </dataValidation>
    <dataValidation type="list" allowBlank="1" showInputMessage="1" showErrorMessage="1" sqref="E63:E82">
      <formula1>VALORES!$B$4:$B$5</formula1>
    </dataValidation>
    <dataValidation type="list" allowBlank="1" showInputMessage="1" showErrorMessage="1" sqref="H63:H82">
      <formula1>VALORES!$D$4:$D$6</formula1>
    </dataValidation>
  </dataValidation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80" r:id="rId3"/>
  <ignoredErrors>
    <ignoredError sqref="B20:B21" numberStoredAsText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H8"/>
  <sheetViews>
    <sheetView workbookViewId="0" topLeftCell="A1">
      <selection activeCell="J15" sqref="J15"/>
    </sheetView>
  </sheetViews>
  <sheetFormatPr defaultColWidth="11.421875" defaultRowHeight="15"/>
  <cols>
    <col min="1" max="2" width="11.421875" style="48" customWidth="1"/>
    <col min="3" max="3" width="12.7109375" style="81" customWidth="1"/>
    <col min="4" max="16384" width="11.421875" style="48" customWidth="1"/>
  </cols>
  <sheetData>
    <row r="3" spans="2:8" ht="39" customHeight="1">
      <c r="B3" s="74" t="s">
        <v>48</v>
      </c>
      <c r="C3" s="74" t="s">
        <v>64</v>
      </c>
      <c r="D3" s="74" t="s">
        <v>46</v>
      </c>
      <c r="E3" s="74" t="s">
        <v>109</v>
      </c>
      <c r="F3" s="74" t="s">
        <v>63</v>
      </c>
      <c r="G3" s="74" t="s">
        <v>72</v>
      </c>
      <c r="H3" s="74" t="s">
        <v>66</v>
      </c>
    </row>
    <row r="4" spans="2:8" ht="25.5">
      <c r="B4" s="81" t="s">
        <v>108</v>
      </c>
      <c r="C4" s="84" t="s">
        <v>107</v>
      </c>
      <c r="D4" s="81" t="s">
        <v>9</v>
      </c>
      <c r="E4" s="82" t="s">
        <v>106</v>
      </c>
      <c r="F4" s="83" t="s">
        <v>105</v>
      </c>
      <c r="G4" s="83" t="s">
        <v>104</v>
      </c>
      <c r="H4" s="83" t="s">
        <v>65</v>
      </c>
    </row>
    <row r="5" spans="2:8" ht="38.25">
      <c r="B5" s="81" t="s">
        <v>103</v>
      </c>
      <c r="C5" s="81" t="s">
        <v>102</v>
      </c>
      <c r="D5" s="81" t="s">
        <v>17</v>
      </c>
      <c r="E5" s="82" t="s">
        <v>101</v>
      </c>
      <c r="F5" s="81" t="s">
        <v>100</v>
      </c>
      <c r="G5" s="81" t="s">
        <v>99</v>
      </c>
      <c r="H5" s="81" t="s">
        <v>98</v>
      </c>
    </row>
    <row r="6" spans="3:6" ht="15">
      <c r="C6" s="81" t="s">
        <v>97</v>
      </c>
      <c r="D6" s="81" t="s">
        <v>18</v>
      </c>
      <c r="E6" s="82" t="s">
        <v>96</v>
      </c>
      <c r="F6" s="81" t="s">
        <v>95</v>
      </c>
    </row>
    <row r="7" spans="3:6" ht="15">
      <c r="C7" s="81" t="s">
        <v>94</v>
      </c>
      <c r="D7" s="81"/>
      <c r="E7" s="82" t="s">
        <v>14</v>
      </c>
      <c r="F7" s="81" t="s">
        <v>93</v>
      </c>
    </row>
    <row r="8" ht="15">
      <c r="F8" s="82" t="s">
        <v>14</v>
      </c>
    </row>
  </sheetData>
  <printOptions/>
  <pageMargins left="0.7" right="0.7" top="0.75" bottom="0.75" header="0.3" footer="0.3"/>
  <pageSetup horizontalDpi="600" verticalDpi="6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/>
    <pageSetUpPr fitToPage="1"/>
  </sheetPr>
  <dimension ref="B1:BI68"/>
  <sheetViews>
    <sheetView showGridLines="0" workbookViewId="0" topLeftCell="A1">
      <pane xSplit="2" ySplit="5" topLeftCell="C33" activePane="bottomRight" state="frozen"/>
      <selection pane="topRight" activeCell="C1" sqref="C1"/>
      <selection pane="bottomLeft" activeCell="A4" sqref="A4"/>
      <selection pane="bottomRight" activeCell="BA42" sqref="BA42"/>
    </sheetView>
  </sheetViews>
  <sheetFormatPr defaultColWidth="11.421875" defaultRowHeight="15"/>
  <cols>
    <col min="1" max="1" width="1.7109375" style="1" customWidth="1"/>
    <col min="2" max="2" width="43.421875" style="1" customWidth="1"/>
    <col min="3" max="52" width="3.28125" style="4" customWidth="1"/>
    <col min="53" max="53" width="11.00390625" style="1" customWidth="1"/>
    <col min="54" max="54" width="9.7109375" style="1" customWidth="1"/>
    <col min="55" max="55" width="12.57421875" style="1" bestFit="1" customWidth="1"/>
    <col min="56" max="16384" width="11.421875" style="1" customWidth="1"/>
  </cols>
  <sheetData>
    <row r="1" spans="2:54" ht="15" customHeight="1">
      <c r="B1" s="246" t="s">
        <v>189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</row>
    <row r="2" spans="2:54" ht="15" customHeight="1">
      <c r="B2" s="217" t="s">
        <v>198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</row>
    <row r="3" spans="2:54" ht="15"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5"/>
      <c r="BB3" s="85"/>
    </row>
    <row r="4" spans="2:54" ht="18" customHeight="1">
      <c r="B4" s="244" t="s">
        <v>22</v>
      </c>
      <c r="C4" s="243" t="s">
        <v>20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7" t="s">
        <v>23</v>
      </c>
      <c r="BB4" s="247" t="s">
        <v>24</v>
      </c>
    </row>
    <row r="5" spans="2:54" ht="15">
      <c r="B5" s="245"/>
      <c r="C5" s="87">
        <v>1</v>
      </c>
      <c r="D5" s="87">
        <v>2</v>
      </c>
      <c r="E5" s="87">
        <v>3</v>
      </c>
      <c r="F5" s="87">
        <v>4</v>
      </c>
      <c r="G5" s="87">
        <v>5</v>
      </c>
      <c r="H5" s="88">
        <v>6</v>
      </c>
      <c r="I5" s="88">
        <v>7</v>
      </c>
      <c r="J5" s="87">
        <v>8</v>
      </c>
      <c r="K5" s="87">
        <v>9</v>
      </c>
      <c r="L5" s="87">
        <v>10</v>
      </c>
      <c r="M5" s="87">
        <v>11</v>
      </c>
      <c r="N5" s="87">
        <v>12</v>
      </c>
      <c r="O5" s="88">
        <v>13</v>
      </c>
      <c r="P5" s="88">
        <v>14</v>
      </c>
      <c r="Q5" s="87">
        <v>15</v>
      </c>
      <c r="R5" s="87">
        <v>16</v>
      </c>
      <c r="S5" s="87">
        <v>17</v>
      </c>
      <c r="T5" s="87">
        <v>18</v>
      </c>
      <c r="U5" s="87">
        <v>19</v>
      </c>
      <c r="V5" s="88">
        <v>20</v>
      </c>
      <c r="W5" s="88">
        <v>21</v>
      </c>
      <c r="X5" s="87">
        <v>22</v>
      </c>
      <c r="Y5" s="87">
        <v>23</v>
      </c>
      <c r="Z5" s="87">
        <v>24</v>
      </c>
      <c r="AA5" s="87">
        <v>25</v>
      </c>
      <c r="AB5" s="87">
        <v>26</v>
      </c>
      <c r="AC5" s="88">
        <v>27</v>
      </c>
      <c r="AD5" s="88">
        <v>28</v>
      </c>
      <c r="AE5" s="87">
        <v>29</v>
      </c>
      <c r="AF5" s="87">
        <v>30</v>
      </c>
      <c r="AG5" s="87">
        <v>31</v>
      </c>
      <c r="AH5" s="87">
        <v>32</v>
      </c>
      <c r="AI5" s="87">
        <v>33</v>
      </c>
      <c r="AJ5" s="88">
        <v>34</v>
      </c>
      <c r="AK5" s="88">
        <v>35</v>
      </c>
      <c r="AL5" s="87">
        <v>36</v>
      </c>
      <c r="AM5" s="87">
        <v>37</v>
      </c>
      <c r="AN5" s="87">
        <v>38</v>
      </c>
      <c r="AO5" s="87">
        <v>39</v>
      </c>
      <c r="AP5" s="87">
        <v>40</v>
      </c>
      <c r="AQ5" s="88">
        <v>41</v>
      </c>
      <c r="AR5" s="88">
        <v>42</v>
      </c>
      <c r="AS5" s="87">
        <v>43</v>
      </c>
      <c r="AT5" s="87">
        <v>44</v>
      </c>
      <c r="AU5" s="87">
        <v>45</v>
      </c>
      <c r="AV5" s="87">
        <v>46</v>
      </c>
      <c r="AW5" s="87">
        <v>47</v>
      </c>
      <c r="AX5" s="88">
        <v>48</v>
      </c>
      <c r="AY5" s="88">
        <v>49</v>
      </c>
      <c r="AZ5" s="87">
        <v>50</v>
      </c>
      <c r="BA5" s="247"/>
      <c r="BB5" s="247"/>
    </row>
    <row r="6" spans="2:54" ht="15">
      <c r="B6" s="148" t="s">
        <v>135</v>
      </c>
      <c r="C6" s="89"/>
      <c r="D6" s="15"/>
      <c r="E6" s="15"/>
      <c r="F6" s="15"/>
      <c r="G6" s="15"/>
      <c r="H6" s="6"/>
      <c r="I6" s="6"/>
      <c r="J6" s="5"/>
      <c r="K6" s="5"/>
      <c r="L6" s="5"/>
      <c r="M6" s="5"/>
      <c r="N6" s="5"/>
      <c r="O6" s="6"/>
      <c r="P6" s="6"/>
      <c r="Q6" s="15"/>
      <c r="R6" s="15"/>
      <c r="S6" s="15"/>
      <c r="T6" s="15"/>
      <c r="U6" s="15"/>
      <c r="V6" s="6"/>
      <c r="W6" s="6"/>
      <c r="X6" s="15"/>
      <c r="Y6" s="15"/>
      <c r="Z6" s="15"/>
      <c r="AA6" s="15"/>
      <c r="AB6" s="15"/>
      <c r="AC6" s="6"/>
      <c r="AD6" s="6"/>
      <c r="AE6" s="5"/>
      <c r="AF6" s="5"/>
      <c r="AG6" s="5"/>
      <c r="AH6" s="5"/>
      <c r="AI6" s="5"/>
      <c r="AJ6" s="6"/>
      <c r="AK6" s="6"/>
      <c r="AL6" s="5"/>
      <c r="AM6" s="5"/>
      <c r="AN6" s="5"/>
      <c r="AO6" s="5"/>
      <c r="AP6" s="5"/>
      <c r="AQ6" s="6"/>
      <c r="AR6" s="6"/>
      <c r="AS6" s="5"/>
      <c r="AT6" s="5"/>
      <c r="AU6" s="5"/>
      <c r="AV6" s="5"/>
      <c r="AW6" s="5"/>
      <c r="AX6" s="6"/>
      <c r="AY6" s="6"/>
      <c r="AZ6" s="5"/>
      <c r="BA6" s="149">
        <f>+BA7+BA10+BA13</f>
        <v>0</v>
      </c>
      <c r="BB6" s="150">
        <f>_xlfn.IFERROR((+BA6/$BA$64),0)</f>
        <v>0</v>
      </c>
    </row>
    <row r="7" spans="2:54" ht="14.25" thickBot="1">
      <c r="B7" s="152" t="s">
        <v>0</v>
      </c>
      <c r="C7" s="42"/>
      <c r="D7" s="9"/>
      <c r="E7" s="9"/>
      <c r="F7" s="9"/>
      <c r="G7" s="9"/>
      <c r="H7" s="8"/>
      <c r="I7" s="8"/>
      <c r="J7" s="7"/>
      <c r="K7" s="7"/>
      <c r="L7" s="7"/>
      <c r="M7" s="7"/>
      <c r="N7" s="7"/>
      <c r="O7" s="8"/>
      <c r="P7" s="8"/>
      <c r="Q7" s="9"/>
      <c r="R7" s="9"/>
      <c r="S7" s="9"/>
      <c r="T7" s="9"/>
      <c r="U7" s="9"/>
      <c r="V7" s="8"/>
      <c r="W7" s="8"/>
      <c r="X7" s="9"/>
      <c r="Y7" s="9"/>
      <c r="Z7" s="9"/>
      <c r="AA7" s="9"/>
      <c r="AB7" s="9"/>
      <c r="AC7" s="8"/>
      <c r="AD7" s="8"/>
      <c r="AE7" s="7"/>
      <c r="AF7" s="7"/>
      <c r="AG7" s="7"/>
      <c r="AH7" s="7"/>
      <c r="AI7" s="7"/>
      <c r="AJ7" s="8"/>
      <c r="AK7" s="8"/>
      <c r="AL7" s="7"/>
      <c r="AM7" s="7"/>
      <c r="AN7" s="7"/>
      <c r="AO7" s="7"/>
      <c r="AP7" s="7"/>
      <c r="AQ7" s="8"/>
      <c r="AR7" s="8"/>
      <c r="AS7" s="7"/>
      <c r="AT7" s="7"/>
      <c r="AU7" s="7"/>
      <c r="AV7" s="7"/>
      <c r="AW7" s="7"/>
      <c r="AX7" s="8"/>
      <c r="AY7" s="8"/>
      <c r="AZ7" s="7"/>
      <c r="BA7" s="153">
        <f>SUM(BA8:BA9)</f>
        <v>0</v>
      </c>
      <c r="BB7" s="20"/>
    </row>
    <row r="8" spans="2:54" ht="15">
      <c r="B8" s="140" t="s">
        <v>19</v>
      </c>
      <c r="C8" s="42"/>
      <c r="D8" s="9"/>
      <c r="E8" s="9"/>
      <c r="F8" s="9"/>
      <c r="G8" s="9"/>
      <c r="H8" s="8"/>
      <c r="I8" s="8"/>
      <c r="J8" s="7"/>
      <c r="K8" s="7"/>
      <c r="L8" s="7"/>
      <c r="M8" s="7"/>
      <c r="N8" s="7"/>
      <c r="O8" s="8"/>
      <c r="P8" s="8"/>
      <c r="Q8" s="9"/>
      <c r="R8" s="9"/>
      <c r="S8" s="9"/>
      <c r="T8" s="9"/>
      <c r="U8" s="9"/>
      <c r="V8" s="8"/>
      <c r="W8" s="8"/>
      <c r="X8" s="9"/>
      <c r="Y8" s="9"/>
      <c r="Z8" s="9"/>
      <c r="AA8" s="9"/>
      <c r="AB8" s="9"/>
      <c r="AC8" s="8"/>
      <c r="AD8" s="8"/>
      <c r="AE8" s="7"/>
      <c r="AF8" s="7"/>
      <c r="AG8" s="7"/>
      <c r="AH8" s="7"/>
      <c r="AI8" s="7"/>
      <c r="AJ8" s="8"/>
      <c r="AK8" s="8"/>
      <c r="AL8" s="7"/>
      <c r="AM8" s="7"/>
      <c r="AN8" s="7"/>
      <c r="AO8" s="7"/>
      <c r="AP8" s="7"/>
      <c r="AQ8" s="8"/>
      <c r="AR8" s="8"/>
      <c r="AS8" s="7"/>
      <c r="AT8" s="7"/>
      <c r="AU8" s="7"/>
      <c r="AV8" s="7"/>
      <c r="AW8" s="7"/>
      <c r="AX8" s="8"/>
      <c r="AY8" s="8"/>
      <c r="AZ8" s="7"/>
      <c r="BA8" s="18">
        <f>SUM(C8:AZ8)</f>
        <v>0</v>
      </c>
      <c r="BB8" s="21"/>
    </row>
    <row r="9" spans="2:54" ht="27">
      <c r="B9" s="139" t="s">
        <v>219</v>
      </c>
      <c r="C9" s="42"/>
      <c r="D9" s="9"/>
      <c r="E9" s="9"/>
      <c r="F9" s="9"/>
      <c r="G9" s="9"/>
      <c r="H9" s="8"/>
      <c r="I9" s="8"/>
      <c r="J9" s="9"/>
      <c r="K9" s="9"/>
      <c r="L9" s="9"/>
      <c r="M9" s="90"/>
      <c r="N9" s="9"/>
      <c r="O9" s="8"/>
      <c r="P9" s="8"/>
      <c r="Q9" s="9"/>
      <c r="R9" s="9"/>
      <c r="S9" s="9"/>
      <c r="T9" s="9"/>
      <c r="U9" s="9"/>
      <c r="V9" s="8"/>
      <c r="W9" s="8"/>
      <c r="X9" s="9"/>
      <c r="Y9" s="9"/>
      <c r="Z9" s="9"/>
      <c r="AA9" s="9"/>
      <c r="AB9" s="9"/>
      <c r="AC9" s="8"/>
      <c r="AD9" s="8"/>
      <c r="AE9" s="7"/>
      <c r="AF9" s="7"/>
      <c r="AG9" s="7"/>
      <c r="AH9" s="7"/>
      <c r="AI9" s="7"/>
      <c r="AJ9" s="8"/>
      <c r="AK9" s="8"/>
      <c r="AL9" s="7"/>
      <c r="AM9" s="7"/>
      <c r="AN9" s="7"/>
      <c r="AO9" s="7"/>
      <c r="AP9" s="7"/>
      <c r="AQ9" s="8"/>
      <c r="AR9" s="8"/>
      <c r="AS9" s="7"/>
      <c r="AT9" s="7"/>
      <c r="AU9" s="7"/>
      <c r="AV9" s="7"/>
      <c r="AW9" s="7"/>
      <c r="AX9" s="8"/>
      <c r="AY9" s="8"/>
      <c r="AZ9" s="7"/>
      <c r="BA9" s="18">
        <f>SUM(C9:AZ9)</f>
        <v>0</v>
      </c>
      <c r="BB9" s="21"/>
    </row>
    <row r="10" spans="2:54" ht="14.25" thickBot="1">
      <c r="B10" s="152" t="s">
        <v>1</v>
      </c>
      <c r="C10" s="42"/>
      <c r="D10" s="9"/>
      <c r="E10" s="9"/>
      <c r="F10" s="9"/>
      <c r="G10" s="9"/>
      <c r="H10" s="8"/>
      <c r="I10" s="8"/>
      <c r="J10" s="9"/>
      <c r="K10" s="9"/>
      <c r="L10" s="9"/>
      <c r="M10" s="9"/>
      <c r="N10" s="9"/>
      <c r="O10" s="8"/>
      <c r="P10" s="8"/>
      <c r="Q10" s="9"/>
      <c r="R10" s="9"/>
      <c r="S10" s="9"/>
      <c r="T10" s="9"/>
      <c r="U10" s="9"/>
      <c r="V10" s="8"/>
      <c r="W10" s="8"/>
      <c r="X10" s="9"/>
      <c r="Y10" s="9"/>
      <c r="Z10" s="9"/>
      <c r="AA10" s="9"/>
      <c r="AB10" s="9"/>
      <c r="AC10" s="8"/>
      <c r="AD10" s="8"/>
      <c r="AE10" s="7"/>
      <c r="AF10" s="7"/>
      <c r="AG10" s="7"/>
      <c r="AH10" s="7"/>
      <c r="AI10" s="7"/>
      <c r="AJ10" s="8"/>
      <c r="AK10" s="8"/>
      <c r="AL10" s="7"/>
      <c r="AM10" s="7"/>
      <c r="AN10" s="7"/>
      <c r="AO10" s="7"/>
      <c r="AP10" s="7"/>
      <c r="AQ10" s="8"/>
      <c r="AR10" s="8"/>
      <c r="AS10" s="7"/>
      <c r="AT10" s="7"/>
      <c r="AU10" s="7"/>
      <c r="AV10" s="7"/>
      <c r="AW10" s="7"/>
      <c r="AX10" s="8"/>
      <c r="AY10" s="8"/>
      <c r="AZ10" s="7"/>
      <c r="BA10" s="153">
        <f>SUM(BA11:BA12)</f>
        <v>0</v>
      </c>
      <c r="BB10" s="22"/>
    </row>
    <row r="11" spans="2:54" ht="15">
      <c r="B11" s="139" t="s">
        <v>217</v>
      </c>
      <c r="C11" s="42"/>
      <c r="D11" s="9"/>
      <c r="E11" s="9"/>
      <c r="F11" s="9"/>
      <c r="G11" s="9"/>
      <c r="H11" s="8"/>
      <c r="I11" s="8"/>
      <c r="J11" s="9"/>
      <c r="K11" s="9"/>
      <c r="L11" s="9"/>
      <c r="M11" s="9"/>
      <c r="N11" s="9"/>
      <c r="O11" s="8"/>
      <c r="P11" s="8"/>
      <c r="Q11" s="9"/>
      <c r="R11" s="9"/>
      <c r="S11" s="9"/>
      <c r="T11" s="9"/>
      <c r="U11" s="9"/>
      <c r="V11" s="8"/>
      <c r="W11" s="8"/>
      <c r="X11" s="9"/>
      <c r="Y11" s="9"/>
      <c r="Z11" s="9"/>
      <c r="AA11" s="9"/>
      <c r="AB11" s="9"/>
      <c r="AC11" s="8"/>
      <c r="AD11" s="8"/>
      <c r="AE11" s="7"/>
      <c r="AF11" s="7"/>
      <c r="AG11" s="7"/>
      <c r="AH11" s="7"/>
      <c r="AI11" s="7"/>
      <c r="AJ11" s="8"/>
      <c r="AK11" s="8"/>
      <c r="AL11" s="7"/>
      <c r="AM11" s="7"/>
      <c r="AN11" s="7"/>
      <c r="AO11" s="7"/>
      <c r="AP11" s="7"/>
      <c r="AQ11" s="8"/>
      <c r="AR11" s="8"/>
      <c r="AS11" s="7"/>
      <c r="AT11" s="7"/>
      <c r="AU11" s="7"/>
      <c r="AV11" s="7"/>
      <c r="AW11" s="7"/>
      <c r="AX11" s="8"/>
      <c r="AY11" s="8"/>
      <c r="AZ11" s="7"/>
      <c r="BA11" s="18">
        <f>SUM(C11:AZ11)</f>
        <v>0</v>
      </c>
      <c r="BB11" s="21"/>
    </row>
    <row r="12" spans="2:54" ht="15">
      <c r="B12" s="140" t="s">
        <v>218</v>
      </c>
      <c r="C12" s="42"/>
      <c r="D12" s="9"/>
      <c r="E12" s="9"/>
      <c r="F12" s="9"/>
      <c r="G12" s="9"/>
      <c r="H12" s="8"/>
      <c r="I12" s="8"/>
      <c r="J12" s="9"/>
      <c r="K12" s="9"/>
      <c r="L12" s="9"/>
      <c r="M12" s="9"/>
      <c r="N12" s="9"/>
      <c r="O12" s="8"/>
      <c r="P12" s="8"/>
      <c r="Q12" s="9"/>
      <c r="R12" s="9"/>
      <c r="S12" s="9"/>
      <c r="T12" s="9"/>
      <c r="U12" s="9"/>
      <c r="V12" s="8"/>
      <c r="W12" s="8"/>
      <c r="X12" s="9"/>
      <c r="Y12" s="9"/>
      <c r="Z12" s="9"/>
      <c r="AA12" s="9"/>
      <c r="AB12" s="9"/>
      <c r="AC12" s="8"/>
      <c r="AD12" s="8"/>
      <c r="AE12" s="7"/>
      <c r="AF12" s="7"/>
      <c r="AG12" s="7"/>
      <c r="AH12" s="7"/>
      <c r="AI12" s="7"/>
      <c r="AJ12" s="8"/>
      <c r="AK12" s="8"/>
      <c r="AL12" s="7"/>
      <c r="AM12" s="7"/>
      <c r="AN12" s="7"/>
      <c r="AO12" s="7"/>
      <c r="AP12" s="7"/>
      <c r="AQ12" s="8"/>
      <c r="AR12" s="8"/>
      <c r="AS12" s="7"/>
      <c r="AT12" s="7"/>
      <c r="AU12" s="7"/>
      <c r="AV12" s="7"/>
      <c r="AW12" s="7"/>
      <c r="AX12" s="8"/>
      <c r="AY12" s="8"/>
      <c r="AZ12" s="7"/>
      <c r="BA12" s="18">
        <f>SUM(C12:AZ12)</f>
        <v>0</v>
      </c>
      <c r="BB12" s="21"/>
    </row>
    <row r="13" spans="2:54" ht="14.25" thickBot="1">
      <c r="B13" s="152" t="s">
        <v>2</v>
      </c>
      <c r="C13" s="42"/>
      <c r="D13" s="9"/>
      <c r="E13" s="9"/>
      <c r="F13" s="9"/>
      <c r="G13" s="9"/>
      <c r="H13" s="8"/>
      <c r="I13" s="8"/>
      <c r="J13" s="9"/>
      <c r="K13" s="9"/>
      <c r="L13" s="9"/>
      <c r="M13" s="9"/>
      <c r="N13" s="9"/>
      <c r="O13" s="8"/>
      <c r="P13" s="8"/>
      <c r="Q13" s="9"/>
      <c r="R13" s="9"/>
      <c r="S13" s="9"/>
      <c r="T13" s="9"/>
      <c r="U13" s="9"/>
      <c r="V13" s="8"/>
      <c r="W13" s="8"/>
      <c r="X13" s="9"/>
      <c r="Y13" s="9"/>
      <c r="Z13" s="9"/>
      <c r="AA13" s="9"/>
      <c r="AB13" s="9"/>
      <c r="AC13" s="8"/>
      <c r="AD13" s="8"/>
      <c r="AE13" s="7"/>
      <c r="AF13" s="7"/>
      <c r="AG13" s="7"/>
      <c r="AH13" s="7"/>
      <c r="AI13" s="7"/>
      <c r="AJ13" s="8"/>
      <c r="AK13" s="8"/>
      <c r="AL13" s="7"/>
      <c r="AM13" s="7"/>
      <c r="AN13" s="7"/>
      <c r="AO13" s="7"/>
      <c r="AP13" s="7"/>
      <c r="AQ13" s="8"/>
      <c r="AR13" s="8"/>
      <c r="AS13" s="7"/>
      <c r="AT13" s="7"/>
      <c r="AU13" s="7"/>
      <c r="AV13" s="7"/>
      <c r="AW13" s="7"/>
      <c r="AX13" s="8"/>
      <c r="AY13" s="8"/>
      <c r="AZ13" s="7"/>
      <c r="BA13" s="153">
        <f>SUM(BA14:BA17)</f>
        <v>0</v>
      </c>
      <c r="BB13" s="22"/>
    </row>
    <row r="14" spans="2:54" ht="40.5">
      <c r="B14" s="139" t="s">
        <v>181</v>
      </c>
      <c r="C14" s="42"/>
      <c r="D14" s="9"/>
      <c r="E14" s="9"/>
      <c r="F14" s="9"/>
      <c r="G14" s="9"/>
      <c r="H14" s="8"/>
      <c r="I14" s="8"/>
      <c r="J14" s="9"/>
      <c r="K14" s="9"/>
      <c r="L14" s="9"/>
      <c r="M14" s="9"/>
      <c r="N14" s="9"/>
      <c r="O14" s="8"/>
      <c r="P14" s="8"/>
      <c r="Q14" s="9"/>
      <c r="R14" s="9"/>
      <c r="S14" s="9"/>
      <c r="T14" s="9"/>
      <c r="U14" s="9"/>
      <c r="V14" s="8"/>
      <c r="W14" s="8"/>
      <c r="X14" s="9"/>
      <c r="Y14" s="9"/>
      <c r="Z14" s="9"/>
      <c r="AA14" s="9"/>
      <c r="AB14" s="9"/>
      <c r="AC14" s="8"/>
      <c r="AD14" s="8"/>
      <c r="AE14" s="7"/>
      <c r="AF14" s="7"/>
      <c r="AG14" s="7"/>
      <c r="AH14" s="7"/>
      <c r="AI14" s="7"/>
      <c r="AJ14" s="8"/>
      <c r="AK14" s="8"/>
      <c r="AL14" s="7"/>
      <c r="AM14" s="7"/>
      <c r="AN14" s="7"/>
      <c r="AO14" s="7"/>
      <c r="AP14" s="7"/>
      <c r="AQ14" s="8"/>
      <c r="AR14" s="8"/>
      <c r="AS14" s="7"/>
      <c r="AT14" s="7"/>
      <c r="AU14" s="7"/>
      <c r="AV14" s="9"/>
      <c r="AW14" s="9"/>
      <c r="AX14" s="8"/>
      <c r="AY14" s="8"/>
      <c r="AZ14" s="90"/>
      <c r="BA14" s="18">
        <f>SUM(C14:AZ14)</f>
        <v>0</v>
      </c>
      <c r="BB14" s="21"/>
    </row>
    <row r="15" spans="2:54" ht="40.5">
      <c r="B15" s="139" t="s">
        <v>182</v>
      </c>
      <c r="C15" s="42"/>
      <c r="D15" s="9"/>
      <c r="E15" s="9"/>
      <c r="F15" s="9"/>
      <c r="G15" s="9"/>
      <c r="H15" s="8"/>
      <c r="I15" s="8"/>
      <c r="J15" s="9"/>
      <c r="K15" s="9"/>
      <c r="L15" s="9"/>
      <c r="M15" s="9"/>
      <c r="N15" s="9"/>
      <c r="O15" s="8"/>
      <c r="P15" s="8"/>
      <c r="Q15" s="9"/>
      <c r="R15" s="9"/>
      <c r="S15" s="9"/>
      <c r="T15" s="9"/>
      <c r="U15" s="9"/>
      <c r="V15" s="8"/>
      <c r="W15" s="8"/>
      <c r="X15" s="9"/>
      <c r="Y15" s="9"/>
      <c r="Z15" s="9"/>
      <c r="AA15" s="9"/>
      <c r="AB15" s="9"/>
      <c r="AC15" s="8"/>
      <c r="AD15" s="8"/>
      <c r="AE15" s="7"/>
      <c r="AF15" s="7"/>
      <c r="AG15" s="7"/>
      <c r="AH15" s="7"/>
      <c r="AI15" s="7"/>
      <c r="AJ15" s="8"/>
      <c r="AK15" s="8"/>
      <c r="AL15" s="7"/>
      <c r="AM15" s="7"/>
      <c r="AN15" s="7"/>
      <c r="AO15" s="7"/>
      <c r="AP15" s="7"/>
      <c r="AQ15" s="8"/>
      <c r="AR15" s="8"/>
      <c r="AS15" s="7"/>
      <c r="AT15" s="7"/>
      <c r="AU15" s="7"/>
      <c r="AV15" s="9"/>
      <c r="AW15" s="9"/>
      <c r="AX15" s="8"/>
      <c r="AY15" s="8"/>
      <c r="AZ15" s="90"/>
      <c r="BA15" s="18">
        <f>SUM(C15:AZ15)</f>
        <v>0</v>
      </c>
      <c r="BB15" s="21"/>
    </row>
    <row r="16" spans="2:54" s="164" customFormat="1" ht="54">
      <c r="B16" s="158" t="s">
        <v>221</v>
      </c>
      <c r="C16" s="159"/>
      <c r="D16" s="160"/>
      <c r="E16" s="160"/>
      <c r="F16" s="160"/>
      <c r="G16" s="160"/>
      <c r="H16" s="161"/>
      <c r="I16" s="161"/>
      <c r="J16" s="160"/>
      <c r="K16" s="160"/>
      <c r="L16" s="160"/>
      <c r="M16" s="160"/>
      <c r="N16" s="160"/>
      <c r="O16" s="161"/>
      <c r="P16" s="161"/>
      <c r="Q16" s="160"/>
      <c r="R16" s="160"/>
      <c r="S16" s="160"/>
      <c r="T16" s="160"/>
      <c r="U16" s="160"/>
      <c r="V16" s="161"/>
      <c r="W16" s="161"/>
      <c r="X16" s="160"/>
      <c r="Y16" s="160"/>
      <c r="Z16" s="160"/>
      <c r="AA16" s="160"/>
      <c r="AB16" s="160"/>
      <c r="AC16" s="161"/>
      <c r="AD16" s="161"/>
      <c r="AE16" s="160"/>
      <c r="AF16" s="160"/>
      <c r="AG16" s="160"/>
      <c r="AH16" s="160"/>
      <c r="AI16" s="160"/>
      <c r="AJ16" s="161"/>
      <c r="AK16" s="161"/>
      <c r="AL16" s="160"/>
      <c r="AM16" s="160"/>
      <c r="AN16" s="160"/>
      <c r="AO16" s="160"/>
      <c r="AP16" s="160"/>
      <c r="AQ16" s="161"/>
      <c r="AR16" s="161"/>
      <c r="AS16" s="160"/>
      <c r="AT16" s="160"/>
      <c r="AU16" s="160"/>
      <c r="AV16" s="160"/>
      <c r="AW16" s="160"/>
      <c r="AX16" s="161"/>
      <c r="AY16" s="161"/>
      <c r="AZ16" s="162"/>
      <c r="BA16" s="163">
        <f>SUM(C16:AZ16)</f>
        <v>0</v>
      </c>
      <c r="BB16" s="163"/>
    </row>
    <row r="17" spans="2:54" ht="24.75" customHeight="1">
      <c r="B17" s="139" t="s">
        <v>220</v>
      </c>
      <c r="C17" s="42"/>
      <c r="D17" s="9"/>
      <c r="E17" s="9"/>
      <c r="F17" s="9"/>
      <c r="G17" s="9"/>
      <c r="H17" s="8"/>
      <c r="I17" s="8"/>
      <c r="J17" s="9"/>
      <c r="K17" s="9"/>
      <c r="L17" s="9"/>
      <c r="M17" s="9"/>
      <c r="N17" s="9"/>
      <c r="O17" s="8"/>
      <c r="P17" s="8"/>
      <c r="Q17" s="9"/>
      <c r="R17" s="9"/>
      <c r="S17" s="9"/>
      <c r="T17" s="9"/>
      <c r="U17" s="9"/>
      <c r="V17" s="8"/>
      <c r="W17" s="8"/>
      <c r="X17" s="9"/>
      <c r="Y17" s="9"/>
      <c r="Z17" s="9"/>
      <c r="AA17" s="9"/>
      <c r="AB17" s="9"/>
      <c r="AC17" s="8"/>
      <c r="AD17" s="8"/>
      <c r="AE17" s="7"/>
      <c r="AF17" s="7"/>
      <c r="AG17" s="7"/>
      <c r="AH17" s="7"/>
      <c r="AI17" s="7"/>
      <c r="AJ17" s="8"/>
      <c r="AK17" s="8"/>
      <c r="AL17" s="7"/>
      <c r="AM17" s="7"/>
      <c r="AN17" s="7"/>
      <c r="AO17" s="7"/>
      <c r="AP17" s="7"/>
      <c r="AQ17" s="8"/>
      <c r="AR17" s="8"/>
      <c r="AS17" s="7"/>
      <c r="AT17" s="7"/>
      <c r="AU17" s="7"/>
      <c r="AV17" s="7"/>
      <c r="AW17" s="7"/>
      <c r="AX17" s="8"/>
      <c r="AY17" s="8"/>
      <c r="AZ17" s="9"/>
      <c r="BA17" s="18">
        <f>SUM(C17:AZ17)</f>
        <v>0</v>
      </c>
      <c r="BB17" s="21"/>
    </row>
    <row r="18" spans="2:55" ht="15">
      <c r="B18" s="151" t="s">
        <v>137</v>
      </c>
      <c r="C18" s="89"/>
      <c r="D18" s="15"/>
      <c r="E18" s="15"/>
      <c r="F18" s="15"/>
      <c r="G18" s="15"/>
      <c r="H18" s="6"/>
      <c r="I18" s="6"/>
      <c r="J18" s="15"/>
      <c r="K18" s="15"/>
      <c r="L18" s="15"/>
      <c r="M18" s="15"/>
      <c r="N18" s="15"/>
      <c r="O18" s="6"/>
      <c r="P18" s="6"/>
      <c r="Q18" s="15"/>
      <c r="R18" s="15"/>
      <c r="S18" s="15"/>
      <c r="T18" s="15"/>
      <c r="U18" s="15"/>
      <c r="V18" s="6"/>
      <c r="W18" s="6"/>
      <c r="X18" s="15"/>
      <c r="Y18" s="15"/>
      <c r="Z18" s="15"/>
      <c r="AA18" s="15"/>
      <c r="AB18" s="15"/>
      <c r="AC18" s="6"/>
      <c r="AD18" s="6"/>
      <c r="AE18" s="5"/>
      <c r="AF18" s="5"/>
      <c r="AG18" s="5"/>
      <c r="AH18" s="5"/>
      <c r="AI18" s="5"/>
      <c r="AJ18" s="6"/>
      <c r="AK18" s="6"/>
      <c r="AL18" s="5"/>
      <c r="AM18" s="5"/>
      <c r="AN18" s="5"/>
      <c r="AO18" s="5"/>
      <c r="AP18" s="5"/>
      <c r="AQ18" s="6"/>
      <c r="AR18" s="6"/>
      <c r="AS18" s="5"/>
      <c r="AT18" s="5"/>
      <c r="AU18" s="5"/>
      <c r="AV18" s="5"/>
      <c r="AW18" s="5"/>
      <c r="AX18" s="6"/>
      <c r="AY18" s="6"/>
      <c r="AZ18" s="15"/>
      <c r="BA18" s="149">
        <f>+BA19+BA22+BA25</f>
        <v>0</v>
      </c>
      <c r="BB18" s="150">
        <f>_xlfn.IFERROR((+BA18/$BA$64),0)</f>
        <v>0</v>
      </c>
      <c r="BC18" s="2"/>
    </row>
    <row r="19" spans="2:54" ht="14.25" thickBot="1">
      <c r="B19" s="152" t="s">
        <v>0</v>
      </c>
      <c r="C19" s="42"/>
      <c r="D19" s="9"/>
      <c r="E19" s="9"/>
      <c r="F19" s="9"/>
      <c r="G19" s="9"/>
      <c r="H19" s="8"/>
      <c r="I19" s="8"/>
      <c r="J19" s="9"/>
      <c r="K19" s="9"/>
      <c r="L19" s="9"/>
      <c r="M19" s="9"/>
      <c r="N19" s="9"/>
      <c r="O19" s="8"/>
      <c r="P19" s="8"/>
      <c r="Q19" s="9"/>
      <c r="R19" s="9"/>
      <c r="S19" s="9"/>
      <c r="T19" s="9"/>
      <c r="U19" s="9"/>
      <c r="V19" s="8"/>
      <c r="W19" s="8"/>
      <c r="X19" s="9"/>
      <c r="Y19" s="9"/>
      <c r="Z19" s="9"/>
      <c r="AA19" s="9"/>
      <c r="AB19" s="9"/>
      <c r="AC19" s="8"/>
      <c r="AD19" s="8"/>
      <c r="AE19" s="7"/>
      <c r="AF19" s="7"/>
      <c r="AG19" s="7"/>
      <c r="AH19" s="7"/>
      <c r="AI19" s="7"/>
      <c r="AJ19" s="8"/>
      <c r="AK19" s="8"/>
      <c r="AL19" s="7"/>
      <c r="AM19" s="7"/>
      <c r="AN19" s="7"/>
      <c r="AO19" s="7"/>
      <c r="AP19" s="7"/>
      <c r="AQ19" s="8"/>
      <c r="AR19" s="8"/>
      <c r="AS19" s="7"/>
      <c r="AT19" s="7"/>
      <c r="AU19" s="7"/>
      <c r="AV19" s="7"/>
      <c r="AW19" s="7"/>
      <c r="AX19" s="8"/>
      <c r="AY19" s="8"/>
      <c r="AZ19" s="7"/>
      <c r="BA19" s="154">
        <f>SUM(BA20:BA21)</f>
        <v>0</v>
      </c>
      <c r="BB19" s="22"/>
    </row>
    <row r="20" spans="2:54" ht="15">
      <c r="B20" s="140" t="s">
        <v>19</v>
      </c>
      <c r="C20" s="42"/>
      <c r="D20" s="9"/>
      <c r="E20" s="9"/>
      <c r="F20" s="9"/>
      <c r="G20" s="9"/>
      <c r="H20" s="8"/>
      <c r="I20" s="8"/>
      <c r="J20" s="9"/>
      <c r="K20" s="9"/>
      <c r="L20" s="9"/>
      <c r="M20" s="9"/>
      <c r="N20" s="9"/>
      <c r="O20" s="8"/>
      <c r="P20" s="8"/>
      <c r="Q20" s="9"/>
      <c r="R20" s="9"/>
      <c r="S20" s="9"/>
      <c r="T20" s="9"/>
      <c r="U20" s="9"/>
      <c r="V20" s="8"/>
      <c r="W20" s="8"/>
      <c r="X20" s="9"/>
      <c r="Y20" s="9"/>
      <c r="Z20" s="9"/>
      <c r="AA20" s="9"/>
      <c r="AB20" s="9"/>
      <c r="AC20" s="8"/>
      <c r="AD20" s="8"/>
      <c r="AE20" s="7"/>
      <c r="AF20" s="7"/>
      <c r="AG20" s="7"/>
      <c r="AH20" s="7"/>
      <c r="AI20" s="7"/>
      <c r="AJ20" s="8"/>
      <c r="AK20" s="8"/>
      <c r="AL20" s="7"/>
      <c r="AM20" s="7"/>
      <c r="AN20" s="7"/>
      <c r="AO20" s="7"/>
      <c r="AP20" s="7"/>
      <c r="AQ20" s="8"/>
      <c r="AR20" s="8"/>
      <c r="AS20" s="7"/>
      <c r="AT20" s="7"/>
      <c r="AU20" s="7"/>
      <c r="AV20" s="7"/>
      <c r="AW20" s="7"/>
      <c r="AX20" s="8"/>
      <c r="AY20" s="8"/>
      <c r="AZ20" s="7"/>
      <c r="BA20" s="18">
        <f>SUM(C20:AZ20)</f>
        <v>0</v>
      </c>
      <c r="BB20" s="21"/>
    </row>
    <row r="21" spans="2:54" ht="27">
      <c r="B21" s="139" t="s">
        <v>136</v>
      </c>
      <c r="C21" s="42"/>
      <c r="D21" s="9"/>
      <c r="E21" s="9"/>
      <c r="F21" s="9"/>
      <c r="G21" s="9"/>
      <c r="H21" s="8"/>
      <c r="I21" s="8"/>
      <c r="J21" s="9"/>
      <c r="K21" s="9"/>
      <c r="L21" s="9"/>
      <c r="M21" s="90"/>
      <c r="N21" s="9"/>
      <c r="O21" s="8"/>
      <c r="P21" s="8"/>
      <c r="Q21" s="9"/>
      <c r="R21" s="9"/>
      <c r="S21" s="9"/>
      <c r="T21" s="9"/>
      <c r="U21" s="9"/>
      <c r="V21" s="8"/>
      <c r="W21" s="8"/>
      <c r="X21" s="9"/>
      <c r="Y21" s="9"/>
      <c r="Z21" s="9"/>
      <c r="AA21" s="9"/>
      <c r="AB21" s="9"/>
      <c r="AC21" s="8"/>
      <c r="AD21" s="8"/>
      <c r="AE21" s="7"/>
      <c r="AF21" s="7"/>
      <c r="AG21" s="7"/>
      <c r="AH21" s="7"/>
      <c r="AI21" s="7"/>
      <c r="AJ21" s="8"/>
      <c r="AK21" s="8"/>
      <c r="AL21" s="7"/>
      <c r="AM21" s="7"/>
      <c r="AN21" s="7"/>
      <c r="AO21" s="7"/>
      <c r="AP21" s="7"/>
      <c r="AQ21" s="8"/>
      <c r="AR21" s="8"/>
      <c r="AS21" s="7"/>
      <c r="AT21" s="7"/>
      <c r="AU21" s="7"/>
      <c r="AV21" s="7"/>
      <c r="AW21" s="7"/>
      <c r="AX21" s="8"/>
      <c r="AY21" s="8"/>
      <c r="AZ21" s="7"/>
      <c r="BA21" s="18">
        <f>SUM(C21:AZ21)</f>
        <v>0</v>
      </c>
      <c r="BB21" s="21"/>
    </row>
    <row r="22" spans="2:54" ht="14.25" thickBot="1">
      <c r="B22" s="152" t="s">
        <v>1</v>
      </c>
      <c r="C22" s="42"/>
      <c r="D22" s="9"/>
      <c r="E22" s="9"/>
      <c r="F22" s="9"/>
      <c r="G22" s="9"/>
      <c r="H22" s="8"/>
      <c r="I22" s="8"/>
      <c r="J22" s="9"/>
      <c r="K22" s="9"/>
      <c r="L22" s="9"/>
      <c r="M22" s="9"/>
      <c r="N22" s="9"/>
      <c r="O22" s="8"/>
      <c r="P22" s="8"/>
      <c r="Q22" s="9"/>
      <c r="R22" s="9"/>
      <c r="S22" s="9"/>
      <c r="T22" s="9"/>
      <c r="U22" s="9"/>
      <c r="V22" s="8"/>
      <c r="W22" s="8"/>
      <c r="X22" s="9"/>
      <c r="Y22" s="9"/>
      <c r="Z22" s="9"/>
      <c r="AA22" s="9"/>
      <c r="AB22" s="9"/>
      <c r="AC22" s="8"/>
      <c r="AD22" s="8"/>
      <c r="AE22" s="7"/>
      <c r="AF22" s="7"/>
      <c r="AG22" s="7"/>
      <c r="AH22" s="7"/>
      <c r="AI22" s="7"/>
      <c r="AJ22" s="8"/>
      <c r="AK22" s="8"/>
      <c r="AL22" s="7"/>
      <c r="AM22" s="7"/>
      <c r="AN22" s="7"/>
      <c r="AO22" s="7"/>
      <c r="AP22" s="7"/>
      <c r="AQ22" s="8"/>
      <c r="AR22" s="8"/>
      <c r="AS22" s="7"/>
      <c r="AT22" s="7"/>
      <c r="AU22" s="7"/>
      <c r="AV22" s="7"/>
      <c r="AW22" s="7"/>
      <c r="AX22" s="8"/>
      <c r="AY22" s="8"/>
      <c r="AZ22" s="7"/>
      <c r="BA22" s="153">
        <f>SUM(BA23:BA24)</f>
        <v>0</v>
      </c>
      <c r="BB22" s="22"/>
    </row>
    <row r="23" spans="2:54" ht="40.5">
      <c r="B23" s="139" t="s">
        <v>224</v>
      </c>
      <c r="C23" s="42"/>
      <c r="D23" s="9"/>
      <c r="E23" s="9"/>
      <c r="F23" s="9"/>
      <c r="G23" s="9"/>
      <c r="H23" s="8"/>
      <c r="I23" s="8"/>
      <c r="J23" s="9"/>
      <c r="K23" s="9"/>
      <c r="L23" s="9"/>
      <c r="M23" s="9"/>
      <c r="N23" s="9"/>
      <c r="O23" s="8"/>
      <c r="P23" s="8"/>
      <c r="Q23" s="9"/>
      <c r="R23" s="9"/>
      <c r="S23" s="9"/>
      <c r="T23" s="9"/>
      <c r="U23" s="9"/>
      <c r="V23" s="8"/>
      <c r="W23" s="8"/>
      <c r="X23" s="9"/>
      <c r="Y23" s="9"/>
      <c r="Z23" s="9"/>
      <c r="AA23" s="9"/>
      <c r="AB23" s="9"/>
      <c r="AC23" s="8"/>
      <c r="AD23" s="8"/>
      <c r="AE23" s="7"/>
      <c r="AF23" s="7"/>
      <c r="AG23" s="7"/>
      <c r="AH23" s="7"/>
      <c r="AI23" s="7"/>
      <c r="AJ23" s="8"/>
      <c r="AK23" s="8"/>
      <c r="AL23" s="7"/>
      <c r="AM23" s="7"/>
      <c r="AN23" s="7"/>
      <c r="AO23" s="7"/>
      <c r="AP23" s="7"/>
      <c r="AQ23" s="8"/>
      <c r="AR23" s="8"/>
      <c r="AS23" s="7"/>
      <c r="AT23" s="7"/>
      <c r="AU23" s="7"/>
      <c r="AV23" s="7"/>
      <c r="AW23" s="7"/>
      <c r="AX23" s="8"/>
      <c r="AY23" s="8"/>
      <c r="AZ23" s="7"/>
      <c r="BA23" s="18">
        <f>SUM(C23:AZ23)</f>
        <v>0</v>
      </c>
      <c r="BB23" s="21"/>
    </row>
    <row r="24" spans="2:54" ht="15">
      <c r="B24" s="140" t="s">
        <v>222</v>
      </c>
      <c r="C24" s="42"/>
      <c r="D24" s="9"/>
      <c r="E24" s="9"/>
      <c r="F24" s="9"/>
      <c r="G24" s="9"/>
      <c r="H24" s="8"/>
      <c r="I24" s="8"/>
      <c r="J24" s="9"/>
      <c r="K24" s="9"/>
      <c r="L24" s="9"/>
      <c r="M24" s="9"/>
      <c r="N24" s="9"/>
      <c r="O24" s="8"/>
      <c r="P24" s="8"/>
      <c r="Q24" s="9"/>
      <c r="R24" s="9"/>
      <c r="S24" s="9"/>
      <c r="T24" s="9"/>
      <c r="U24" s="9"/>
      <c r="V24" s="8"/>
      <c r="W24" s="8"/>
      <c r="X24" s="9"/>
      <c r="Y24" s="9"/>
      <c r="Z24" s="9"/>
      <c r="AA24" s="9"/>
      <c r="AB24" s="9"/>
      <c r="AC24" s="8"/>
      <c r="AD24" s="8"/>
      <c r="AE24" s="7"/>
      <c r="AF24" s="7"/>
      <c r="AG24" s="7"/>
      <c r="AH24" s="7"/>
      <c r="AI24" s="7"/>
      <c r="AJ24" s="8"/>
      <c r="AK24" s="8"/>
      <c r="AL24" s="7"/>
      <c r="AM24" s="7"/>
      <c r="AN24" s="7"/>
      <c r="AO24" s="7"/>
      <c r="AP24" s="7"/>
      <c r="AQ24" s="8"/>
      <c r="AR24" s="8"/>
      <c r="AS24" s="7"/>
      <c r="AT24" s="7"/>
      <c r="AU24" s="7"/>
      <c r="AV24" s="7"/>
      <c r="AW24" s="7"/>
      <c r="AX24" s="8"/>
      <c r="AY24" s="8"/>
      <c r="AZ24" s="7"/>
      <c r="BA24" s="18">
        <f>SUM(C24:AZ24)</f>
        <v>0</v>
      </c>
      <c r="BB24" s="21"/>
    </row>
    <row r="25" spans="2:54" ht="14.25" thickBot="1">
      <c r="B25" s="152" t="s">
        <v>2</v>
      </c>
      <c r="C25" s="42"/>
      <c r="D25" s="9"/>
      <c r="E25" s="9"/>
      <c r="F25" s="9"/>
      <c r="G25" s="9"/>
      <c r="H25" s="8"/>
      <c r="I25" s="8"/>
      <c r="J25" s="9"/>
      <c r="K25" s="9"/>
      <c r="L25" s="9"/>
      <c r="M25" s="9"/>
      <c r="N25" s="9"/>
      <c r="O25" s="8"/>
      <c r="P25" s="8"/>
      <c r="Q25" s="9"/>
      <c r="R25" s="9"/>
      <c r="S25" s="9"/>
      <c r="T25" s="9"/>
      <c r="U25" s="9"/>
      <c r="V25" s="8"/>
      <c r="W25" s="8"/>
      <c r="X25" s="9"/>
      <c r="Y25" s="9"/>
      <c r="Z25" s="9"/>
      <c r="AA25" s="9"/>
      <c r="AB25" s="9"/>
      <c r="AC25" s="8"/>
      <c r="AD25" s="8"/>
      <c r="AE25" s="7"/>
      <c r="AF25" s="7"/>
      <c r="AG25" s="7"/>
      <c r="AH25" s="7"/>
      <c r="AI25" s="7"/>
      <c r="AJ25" s="8"/>
      <c r="AK25" s="8"/>
      <c r="AL25" s="7"/>
      <c r="AM25" s="7"/>
      <c r="AN25" s="7"/>
      <c r="AO25" s="7"/>
      <c r="AP25" s="7"/>
      <c r="AQ25" s="8"/>
      <c r="AR25" s="8"/>
      <c r="AS25" s="7"/>
      <c r="AT25" s="7"/>
      <c r="AU25" s="7"/>
      <c r="AV25" s="7"/>
      <c r="AW25" s="7"/>
      <c r="AX25" s="8"/>
      <c r="AY25" s="8"/>
      <c r="AZ25" s="7"/>
      <c r="BA25" s="153">
        <f>SUM(BA26:BA29)</f>
        <v>0</v>
      </c>
      <c r="BB25" s="22"/>
    </row>
    <row r="26" spans="2:54" ht="40.5">
      <c r="B26" s="139" t="s">
        <v>181</v>
      </c>
      <c r="C26" s="42"/>
      <c r="D26" s="9"/>
      <c r="E26" s="9"/>
      <c r="F26" s="9"/>
      <c r="G26" s="9"/>
      <c r="H26" s="8"/>
      <c r="I26" s="8"/>
      <c r="J26" s="9"/>
      <c r="K26" s="9"/>
      <c r="L26" s="9"/>
      <c r="M26" s="9"/>
      <c r="N26" s="9"/>
      <c r="O26" s="8"/>
      <c r="P26" s="8"/>
      <c r="Q26" s="9"/>
      <c r="R26" s="9"/>
      <c r="S26" s="9"/>
      <c r="T26" s="9"/>
      <c r="U26" s="9"/>
      <c r="V26" s="8"/>
      <c r="W26" s="8"/>
      <c r="X26" s="9"/>
      <c r="Y26" s="9"/>
      <c r="Z26" s="9"/>
      <c r="AA26" s="9"/>
      <c r="AB26" s="9"/>
      <c r="AC26" s="8"/>
      <c r="AD26" s="8"/>
      <c r="AE26" s="7"/>
      <c r="AF26" s="7"/>
      <c r="AG26" s="7"/>
      <c r="AH26" s="7"/>
      <c r="AI26" s="7"/>
      <c r="AJ26" s="8"/>
      <c r="AK26" s="8"/>
      <c r="AL26" s="7"/>
      <c r="AM26" s="7"/>
      <c r="AN26" s="7"/>
      <c r="AO26" s="7"/>
      <c r="AP26" s="7"/>
      <c r="AQ26" s="8"/>
      <c r="AR26" s="8"/>
      <c r="AS26" s="7"/>
      <c r="AT26" s="7"/>
      <c r="AU26" s="7"/>
      <c r="AV26" s="9"/>
      <c r="AW26" s="9"/>
      <c r="AX26" s="8"/>
      <c r="AY26" s="8"/>
      <c r="AZ26" s="90"/>
      <c r="BA26" s="18">
        <f>SUM(C26:AZ26)</f>
        <v>0</v>
      </c>
      <c r="BB26" s="21"/>
    </row>
    <row r="27" spans="2:54" ht="40.5">
      <c r="B27" s="139" t="s">
        <v>182</v>
      </c>
      <c r="C27" s="42"/>
      <c r="D27" s="9"/>
      <c r="E27" s="9"/>
      <c r="F27" s="9"/>
      <c r="G27" s="9"/>
      <c r="H27" s="8"/>
      <c r="I27" s="8"/>
      <c r="J27" s="9"/>
      <c r="K27" s="9"/>
      <c r="L27" s="9"/>
      <c r="M27" s="9"/>
      <c r="N27" s="9"/>
      <c r="O27" s="8"/>
      <c r="P27" s="8"/>
      <c r="Q27" s="9"/>
      <c r="R27" s="9"/>
      <c r="S27" s="9"/>
      <c r="T27" s="9"/>
      <c r="U27" s="9"/>
      <c r="V27" s="8"/>
      <c r="W27" s="8"/>
      <c r="X27" s="9"/>
      <c r="Y27" s="9"/>
      <c r="Z27" s="9"/>
      <c r="AA27" s="9"/>
      <c r="AB27" s="9"/>
      <c r="AC27" s="8"/>
      <c r="AD27" s="8"/>
      <c r="AE27" s="7"/>
      <c r="AF27" s="7"/>
      <c r="AG27" s="7"/>
      <c r="AH27" s="7"/>
      <c r="AI27" s="7"/>
      <c r="AJ27" s="8"/>
      <c r="AK27" s="8"/>
      <c r="AL27" s="7"/>
      <c r="AM27" s="7"/>
      <c r="AN27" s="7"/>
      <c r="AO27" s="7"/>
      <c r="AP27" s="7"/>
      <c r="AQ27" s="8"/>
      <c r="AR27" s="8"/>
      <c r="AS27" s="7"/>
      <c r="AT27" s="7"/>
      <c r="AU27" s="7"/>
      <c r="AV27" s="9"/>
      <c r="AW27" s="9"/>
      <c r="AX27" s="8"/>
      <c r="AY27" s="8"/>
      <c r="AZ27" s="90"/>
      <c r="BA27" s="18">
        <f>SUM(C27:AZ27)</f>
        <v>0</v>
      </c>
      <c r="BB27" s="21"/>
    </row>
    <row r="28" spans="2:54" ht="50.25" customHeight="1">
      <c r="B28" s="139" t="s">
        <v>221</v>
      </c>
      <c r="C28" s="42"/>
      <c r="D28" s="9"/>
      <c r="E28" s="9"/>
      <c r="F28" s="9"/>
      <c r="G28" s="9"/>
      <c r="H28" s="8"/>
      <c r="I28" s="8"/>
      <c r="J28" s="9"/>
      <c r="K28" s="9"/>
      <c r="L28" s="9"/>
      <c r="M28" s="9"/>
      <c r="N28" s="9"/>
      <c r="O28" s="8"/>
      <c r="P28" s="8"/>
      <c r="Q28" s="9"/>
      <c r="R28" s="9"/>
      <c r="S28" s="9"/>
      <c r="T28" s="9"/>
      <c r="U28" s="9"/>
      <c r="V28" s="8"/>
      <c r="W28" s="8"/>
      <c r="X28" s="9"/>
      <c r="Y28" s="9"/>
      <c r="Z28" s="9"/>
      <c r="AA28" s="9"/>
      <c r="AB28" s="9"/>
      <c r="AC28" s="8"/>
      <c r="AD28" s="8"/>
      <c r="AE28" s="7"/>
      <c r="AF28" s="7"/>
      <c r="AG28" s="7"/>
      <c r="AH28" s="7"/>
      <c r="AI28" s="7"/>
      <c r="AJ28" s="8"/>
      <c r="AK28" s="8"/>
      <c r="AL28" s="7"/>
      <c r="AM28" s="7"/>
      <c r="AN28" s="7"/>
      <c r="AO28" s="7"/>
      <c r="AP28" s="7"/>
      <c r="AQ28" s="8"/>
      <c r="AR28" s="8"/>
      <c r="AS28" s="7"/>
      <c r="AT28" s="7"/>
      <c r="AU28" s="7"/>
      <c r="AV28" s="9"/>
      <c r="AW28" s="9"/>
      <c r="AX28" s="8"/>
      <c r="AY28" s="8"/>
      <c r="AZ28" s="90"/>
      <c r="BA28" s="18">
        <f>SUM(C28:AZ28)</f>
        <v>0</v>
      </c>
      <c r="BB28" s="21"/>
    </row>
    <row r="29" spans="2:54" ht="42" customHeight="1">
      <c r="B29" s="139" t="s">
        <v>223</v>
      </c>
      <c r="C29" s="42"/>
      <c r="D29" s="9"/>
      <c r="E29" s="9"/>
      <c r="F29" s="9"/>
      <c r="G29" s="9"/>
      <c r="H29" s="8"/>
      <c r="I29" s="8"/>
      <c r="J29" s="9"/>
      <c r="K29" s="9"/>
      <c r="L29" s="9"/>
      <c r="M29" s="9"/>
      <c r="N29" s="9"/>
      <c r="O29" s="8"/>
      <c r="P29" s="8"/>
      <c r="Q29" s="9"/>
      <c r="R29" s="9"/>
      <c r="S29" s="9"/>
      <c r="T29" s="9"/>
      <c r="U29" s="9"/>
      <c r="V29" s="8"/>
      <c r="W29" s="8"/>
      <c r="X29" s="9"/>
      <c r="Y29" s="9"/>
      <c r="Z29" s="9"/>
      <c r="AA29" s="9"/>
      <c r="AB29" s="9"/>
      <c r="AC29" s="8"/>
      <c r="AD29" s="8"/>
      <c r="AE29" s="7"/>
      <c r="AF29" s="7"/>
      <c r="AG29" s="7"/>
      <c r="AH29" s="7"/>
      <c r="AI29" s="7"/>
      <c r="AJ29" s="8"/>
      <c r="AK29" s="8"/>
      <c r="AL29" s="7"/>
      <c r="AM29" s="7"/>
      <c r="AN29" s="7"/>
      <c r="AO29" s="7"/>
      <c r="AP29" s="7"/>
      <c r="AQ29" s="8"/>
      <c r="AR29" s="8"/>
      <c r="AS29" s="7"/>
      <c r="AT29" s="7"/>
      <c r="AU29" s="7"/>
      <c r="AV29" s="7"/>
      <c r="AW29" s="7"/>
      <c r="AX29" s="8"/>
      <c r="AY29" s="8"/>
      <c r="AZ29" s="9"/>
      <c r="BA29" s="18">
        <f>SUM(C29:AZ29)</f>
        <v>0</v>
      </c>
      <c r="BB29" s="21"/>
    </row>
    <row r="30" spans="2:54" ht="15">
      <c r="B30" s="151" t="s">
        <v>138</v>
      </c>
      <c r="C30" s="42"/>
      <c r="D30" s="9"/>
      <c r="E30" s="9"/>
      <c r="F30" s="9"/>
      <c r="G30" s="9"/>
      <c r="H30" s="8"/>
      <c r="I30" s="8"/>
      <c r="J30" s="9"/>
      <c r="K30" s="9"/>
      <c r="L30" s="9"/>
      <c r="M30" s="9"/>
      <c r="N30" s="9"/>
      <c r="O30" s="8"/>
      <c r="P30" s="8"/>
      <c r="Q30" s="9"/>
      <c r="R30" s="9"/>
      <c r="S30" s="9"/>
      <c r="T30" s="9"/>
      <c r="U30" s="9"/>
      <c r="V30" s="8"/>
      <c r="W30" s="8"/>
      <c r="X30" s="9"/>
      <c r="Y30" s="9"/>
      <c r="Z30" s="9"/>
      <c r="AA30" s="9"/>
      <c r="AB30" s="9"/>
      <c r="AC30" s="8"/>
      <c r="AD30" s="8"/>
      <c r="AE30" s="7"/>
      <c r="AF30" s="7"/>
      <c r="AG30" s="7"/>
      <c r="AH30" s="7"/>
      <c r="AI30" s="7"/>
      <c r="AJ30" s="8"/>
      <c r="AK30" s="8"/>
      <c r="AL30" s="7"/>
      <c r="AM30" s="7"/>
      <c r="AN30" s="7"/>
      <c r="AO30" s="7"/>
      <c r="AP30" s="7"/>
      <c r="AQ30" s="8"/>
      <c r="AR30" s="8"/>
      <c r="AS30" s="7"/>
      <c r="AT30" s="7"/>
      <c r="AU30" s="7"/>
      <c r="AV30" s="7"/>
      <c r="AW30" s="7"/>
      <c r="AX30" s="8"/>
      <c r="AY30" s="8"/>
      <c r="AZ30" s="7"/>
      <c r="BA30" s="149">
        <f>+BA31++BA37</f>
        <v>0</v>
      </c>
      <c r="BB30" s="150">
        <f>_xlfn.IFERROR((+BA30/$BA$64),0)</f>
        <v>0</v>
      </c>
    </row>
    <row r="31" spans="2:54" ht="14.25" thickBot="1">
      <c r="B31" s="152" t="s">
        <v>0</v>
      </c>
      <c r="C31" s="42"/>
      <c r="D31" s="9"/>
      <c r="E31" s="9"/>
      <c r="F31" s="9"/>
      <c r="G31" s="9"/>
      <c r="H31" s="8"/>
      <c r="I31" s="8"/>
      <c r="J31" s="9"/>
      <c r="K31" s="9"/>
      <c r="L31" s="9"/>
      <c r="M31" s="9"/>
      <c r="N31" s="9"/>
      <c r="O31" s="8"/>
      <c r="P31" s="8"/>
      <c r="Q31" s="9"/>
      <c r="R31" s="9"/>
      <c r="S31" s="9"/>
      <c r="T31" s="9"/>
      <c r="U31" s="9"/>
      <c r="V31" s="8"/>
      <c r="W31" s="8"/>
      <c r="X31" s="9"/>
      <c r="Y31" s="9"/>
      <c r="Z31" s="9"/>
      <c r="AA31" s="9"/>
      <c r="AB31" s="9"/>
      <c r="AC31" s="8"/>
      <c r="AD31" s="8"/>
      <c r="AE31" s="7"/>
      <c r="AF31" s="7"/>
      <c r="AG31" s="7"/>
      <c r="AH31" s="7"/>
      <c r="AI31" s="7"/>
      <c r="AJ31" s="8"/>
      <c r="AK31" s="8"/>
      <c r="AL31" s="7"/>
      <c r="AM31" s="7"/>
      <c r="AN31" s="7"/>
      <c r="AO31" s="7"/>
      <c r="AP31" s="7"/>
      <c r="AQ31" s="8"/>
      <c r="AR31" s="8"/>
      <c r="AS31" s="7"/>
      <c r="AT31" s="7"/>
      <c r="AU31" s="7"/>
      <c r="AV31" s="7"/>
      <c r="AW31" s="7"/>
      <c r="AX31" s="8"/>
      <c r="AY31" s="8"/>
      <c r="AZ31" s="7"/>
      <c r="BA31" s="154">
        <f>SUM(BA32:BA33)</f>
        <v>0</v>
      </c>
      <c r="BB31" s="22"/>
    </row>
    <row r="32" spans="2:54" ht="15">
      <c r="B32" s="140" t="s">
        <v>19</v>
      </c>
      <c r="C32" s="42"/>
      <c r="D32" s="9"/>
      <c r="E32" s="9"/>
      <c r="F32" s="9"/>
      <c r="G32" s="9"/>
      <c r="H32" s="8"/>
      <c r="I32" s="8"/>
      <c r="J32" s="9"/>
      <c r="K32" s="9"/>
      <c r="L32" s="9"/>
      <c r="M32" s="9"/>
      <c r="N32" s="9"/>
      <c r="O32" s="8"/>
      <c r="P32" s="8"/>
      <c r="Q32" s="9"/>
      <c r="R32" s="9"/>
      <c r="S32" s="9"/>
      <c r="T32" s="9"/>
      <c r="U32" s="9"/>
      <c r="V32" s="8"/>
      <c r="W32" s="8"/>
      <c r="X32" s="9"/>
      <c r="Y32" s="9"/>
      <c r="Z32" s="9"/>
      <c r="AA32" s="9"/>
      <c r="AB32" s="9"/>
      <c r="AC32" s="8"/>
      <c r="AD32" s="8"/>
      <c r="AE32" s="7"/>
      <c r="AF32" s="7"/>
      <c r="AG32" s="7"/>
      <c r="AH32" s="7"/>
      <c r="AI32" s="7"/>
      <c r="AJ32" s="8"/>
      <c r="AK32" s="8"/>
      <c r="AL32" s="7"/>
      <c r="AM32" s="7"/>
      <c r="AN32" s="7"/>
      <c r="AO32" s="7"/>
      <c r="AP32" s="7"/>
      <c r="AQ32" s="8"/>
      <c r="AR32" s="8"/>
      <c r="AS32" s="7"/>
      <c r="AT32" s="7"/>
      <c r="AU32" s="7"/>
      <c r="AV32" s="7"/>
      <c r="AW32" s="7"/>
      <c r="AX32" s="8"/>
      <c r="AY32" s="8"/>
      <c r="AZ32" s="7"/>
      <c r="BA32" s="18">
        <f>SUM(C32:AZ32)</f>
        <v>0</v>
      </c>
      <c r="BB32" s="21"/>
    </row>
    <row r="33" spans="2:54" ht="27">
      <c r="B33" s="139" t="s">
        <v>136</v>
      </c>
      <c r="C33" s="42"/>
      <c r="D33" s="9"/>
      <c r="E33" s="9"/>
      <c r="F33" s="9"/>
      <c r="G33" s="9"/>
      <c r="H33" s="8"/>
      <c r="I33" s="8"/>
      <c r="J33" s="9"/>
      <c r="K33" s="9"/>
      <c r="L33" s="9"/>
      <c r="M33" s="90"/>
      <c r="N33" s="9"/>
      <c r="O33" s="8"/>
      <c r="P33" s="8"/>
      <c r="Q33" s="9"/>
      <c r="R33" s="9"/>
      <c r="S33" s="9"/>
      <c r="T33" s="9"/>
      <c r="U33" s="9"/>
      <c r="V33" s="8"/>
      <c r="W33" s="8"/>
      <c r="X33" s="9"/>
      <c r="Y33" s="9"/>
      <c r="Z33" s="9"/>
      <c r="AA33" s="9"/>
      <c r="AB33" s="9"/>
      <c r="AC33" s="8"/>
      <c r="AD33" s="8"/>
      <c r="AE33" s="7"/>
      <c r="AF33" s="7"/>
      <c r="AG33" s="7"/>
      <c r="AH33" s="7"/>
      <c r="AI33" s="7"/>
      <c r="AJ33" s="8"/>
      <c r="AK33" s="8"/>
      <c r="AL33" s="7"/>
      <c r="AM33" s="7"/>
      <c r="AN33" s="7"/>
      <c r="AO33" s="7"/>
      <c r="AP33" s="7"/>
      <c r="AQ33" s="8"/>
      <c r="AR33" s="8"/>
      <c r="AS33" s="7"/>
      <c r="AT33" s="7"/>
      <c r="AU33" s="7"/>
      <c r="AV33" s="7"/>
      <c r="AW33" s="7"/>
      <c r="AX33" s="8"/>
      <c r="AY33" s="8"/>
      <c r="AZ33" s="7"/>
      <c r="BA33" s="18">
        <f>SUM(C33:AZ33)</f>
        <v>0</v>
      </c>
      <c r="BB33" s="21"/>
    </row>
    <row r="34" spans="2:54" ht="14.25" thickBot="1">
      <c r="B34" s="152" t="s">
        <v>1</v>
      </c>
      <c r="C34" s="42"/>
      <c r="D34" s="9"/>
      <c r="E34" s="9"/>
      <c r="F34" s="9"/>
      <c r="G34" s="9"/>
      <c r="H34" s="8"/>
      <c r="I34" s="8"/>
      <c r="J34" s="9"/>
      <c r="K34" s="9"/>
      <c r="L34" s="9"/>
      <c r="M34" s="9"/>
      <c r="N34" s="9"/>
      <c r="O34" s="8"/>
      <c r="P34" s="8"/>
      <c r="Q34" s="9"/>
      <c r="R34" s="9"/>
      <c r="S34" s="9"/>
      <c r="T34" s="9"/>
      <c r="U34" s="9"/>
      <c r="V34" s="8"/>
      <c r="W34" s="8"/>
      <c r="X34" s="9"/>
      <c r="Y34" s="9"/>
      <c r="Z34" s="9"/>
      <c r="AA34" s="9"/>
      <c r="AB34" s="9"/>
      <c r="AC34" s="8"/>
      <c r="AD34" s="8"/>
      <c r="AE34" s="7"/>
      <c r="AF34" s="7"/>
      <c r="AG34" s="7"/>
      <c r="AH34" s="7"/>
      <c r="AI34" s="7"/>
      <c r="AJ34" s="8"/>
      <c r="AK34" s="8"/>
      <c r="AL34" s="7"/>
      <c r="AM34" s="7"/>
      <c r="AN34" s="7"/>
      <c r="AO34" s="7"/>
      <c r="AP34" s="7"/>
      <c r="AQ34" s="8"/>
      <c r="AR34" s="8"/>
      <c r="AS34" s="7"/>
      <c r="AT34" s="7"/>
      <c r="AU34" s="7"/>
      <c r="AV34" s="7"/>
      <c r="AW34" s="7"/>
      <c r="AX34" s="8"/>
      <c r="AY34" s="8"/>
      <c r="AZ34" s="7"/>
      <c r="BA34" s="153">
        <f>SUM(BA35:BA36)</f>
        <v>0</v>
      </c>
      <c r="BB34" s="22"/>
    </row>
    <row r="35" spans="2:61" ht="40.5">
      <c r="B35" s="139" t="s">
        <v>225</v>
      </c>
      <c r="C35" s="42"/>
      <c r="D35" s="9"/>
      <c r="E35" s="9"/>
      <c r="F35" s="9"/>
      <c r="G35" s="9"/>
      <c r="H35" s="8"/>
      <c r="I35" s="8"/>
      <c r="J35" s="9"/>
      <c r="K35" s="9"/>
      <c r="L35" s="9"/>
      <c r="M35" s="9"/>
      <c r="N35" s="9"/>
      <c r="O35" s="8"/>
      <c r="P35" s="8"/>
      <c r="Q35" s="9"/>
      <c r="R35" s="9"/>
      <c r="S35" s="9"/>
      <c r="T35" s="9"/>
      <c r="U35" s="9"/>
      <c r="V35" s="8"/>
      <c r="W35" s="8"/>
      <c r="X35" s="9"/>
      <c r="Y35" s="9"/>
      <c r="Z35" s="9"/>
      <c r="AA35" s="9"/>
      <c r="AB35" s="9"/>
      <c r="AC35" s="8"/>
      <c r="AD35" s="8"/>
      <c r="AE35" s="7"/>
      <c r="AF35" s="7"/>
      <c r="AG35" s="7"/>
      <c r="AH35" s="7"/>
      <c r="AI35" s="7"/>
      <c r="AJ35" s="8"/>
      <c r="AK35" s="8"/>
      <c r="AL35" s="7"/>
      <c r="AM35" s="7"/>
      <c r="AN35" s="7"/>
      <c r="AO35" s="7"/>
      <c r="AP35" s="7"/>
      <c r="AQ35" s="8"/>
      <c r="AR35" s="8"/>
      <c r="AS35" s="7"/>
      <c r="AT35" s="7"/>
      <c r="AU35" s="7"/>
      <c r="AV35" s="7"/>
      <c r="AW35" s="7"/>
      <c r="AX35" s="8"/>
      <c r="AY35" s="8"/>
      <c r="AZ35" s="7"/>
      <c r="BA35" s="18">
        <f>SUM(C35:AZ35)</f>
        <v>0</v>
      </c>
      <c r="BB35" s="21"/>
      <c r="BI35" s="1">
        <f>18/44</f>
        <v>0.4090909090909091</v>
      </c>
    </row>
    <row r="36" spans="2:54" ht="15">
      <c r="B36" s="140" t="s">
        <v>222</v>
      </c>
      <c r="C36" s="42"/>
      <c r="D36" s="9"/>
      <c r="E36" s="9"/>
      <c r="F36" s="9"/>
      <c r="G36" s="9"/>
      <c r="H36" s="8"/>
      <c r="I36" s="8"/>
      <c r="J36" s="9"/>
      <c r="K36" s="9"/>
      <c r="L36" s="9"/>
      <c r="M36" s="9"/>
      <c r="N36" s="9"/>
      <c r="O36" s="8"/>
      <c r="P36" s="8"/>
      <c r="Q36" s="9"/>
      <c r="R36" s="9"/>
      <c r="S36" s="9"/>
      <c r="T36" s="9"/>
      <c r="U36" s="9"/>
      <c r="V36" s="8"/>
      <c r="W36" s="8"/>
      <c r="X36" s="9"/>
      <c r="Y36" s="9"/>
      <c r="Z36" s="9"/>
      <c r="AA36" s="9"/>
      <c r="AB36" s="9"/>
      <c r="AC36" s="8"/>
      <c r="AD36" s="8"/>
      <c r="AE36" s="7"/>
      <c r="AF36" s="7"/>
      <c r="AG36" s="7"/>
      <c r="AH36" s="7"/>
      <c r="AI36" s="7"/>
      <c r="AJ36" s="8"/>
      <c r="AK36" s="8"/>
      <c r="AL36" s="7"/>
      <c r="AM36" s="7"/>
      <c r="AN36" s="7"/>
      <c r="AO36" s="7"/>
      <c r="AP36" s="7"/>
      <c r="AQ36" s="8"/>
      <c r="AR36" s="8"/>
      <c r="AS36" s="7"/>
      <c r="AT36" s="7"/>
      <c r="AU36" s="7"/>
      <c r="AV36" s="7"/>
      <c r="AW36" s="7"/>
      <c r="AX36" s="8"/>
      <c r="AY36" s="8"/>
      <c r="AZ36" s="7"/>
      <c r="BA36" s="18">
        <f>SUM(C36:AZ36)</f>
        <v>0</v>
      </c>
      <c r="BB36" s="21"/>
    </row>
    <row r="37" spans="2:54" ht="14.25" thickBot="1">
      <c r="B37" s="152" t="s">
        <v>2</v>
      </c>
      <c r="C37" s="42"/>
      <c r="D37" s="9"/>
      <c r="E37" s="9"/>
      <c r="F37" s="9"/>
      <c r="G37" s="9"/>
      <c r="H37" s="8"/>
      <c r="I37" s="8"/>
      <c r="J37" s="9"/>
      <c r="K37" s="9"/>
      <c r="L37" s="9"/>
      <c r="M37" s="9"/>
      <c r="N37" s="9"/>
      <c r="O37" s="8"/>
      <c r="P37" s="8"/>
      <c r="Q37" s="9"/>
      <c r="R37" s="9"/>
      <c r="S37" s="9"/>
      <c r="T37" s="9"/>
      <c r="U37" s="9"/>
      <c r="V37" s="8"/>
      <c r="W37" s="8"/>
      <c r="X37" s="9"/>
      <c r="Y37" s="9"/>
      <c r="Z37" s="9"/>
      <c r="AA37" s="9"/>
      <c r="AB37" s="9"/>
      <c r="AC37" s="8"/>
      <c r="AD37" s="8"/>
      <c r="AE37" s="7"/>
      <c r="AF37" s="7"/>
      <c r="AG37" s="7"/>
      <c r="AH37" s="7"/>
      <c r="AI37" s="7"/>
      <c r="AJ37" s="8"/>
      <c r="AK37" s="8"/>
      <c r="AL37" s="7"/>
      <c r="AM37" s="7"/>
      <c r="AN37" s="7"/>
      <c r="AO37" s="7"/>
      <c r="AP37" s="7"/>
      <c r="AQ37" s="8"/>
      <c r="AR37" s="8"/>
      <c r="AS37" s="7"/>
      <c r="AT37" s="7"/>
      <c r="AU37" s="7"/>
      <c r="AV37" s="7"/>
      <c r="AW37" s="7"/>
      <c r="AX37" s="8"/>
      <c r="AY37" s="8"/>
      <c r="AZ37" s="7"/>
      <c r="BA37" s="153">
        <f>SUM(BA38:BA41)</f>
        <v>0</v>
      </c>
      <c r="BB37" s="22"/>
    </row>
    <row r="38" spans="2:54" ht="40.5">
      <c r="B38" s="139" t="s">
        <v>181</v>
      </c>
      <c r="C38" s="42"/>
      <c r="D38" s="9"/>
      <c r="E38" s="9"/>
      <c r="F38" s="9"/>
      <c r="G38" s="9"/>
      <c r="H38" s="8"/>
      <c r="I38" s="8"/>
      <c r="J38" s="9"/>
      <c r="K38" s="9"/>
      <c r="L38" s="9"/>
      <c r="M38" s="9"/>
      <c r="N38" s="9"/>
      <c r="O38" s="8"/>
      <c r="P38" s="8"/>
      <c r="Q38" s="9"/>
      <c r="R38" s="9"/>
      <c r="S38" s="9"/>
      <c r="T38" s="9"/>
      <c r="U38" s="9"/>
      <c r="V38" s="8"/>
      <c r="W38" s="8"/>
      <c r="X38" s="9"/>
      <c r="Y38" s="9"/>
      <c r="Z38" s="9"/>
      <c r="AA38" s="9"/>
      <c r="AB38" s="9"/>
      <c r="AC38" s="8"/>
      <c r="AD38" s="8"/>
      <c r="AE38" s="7"/>
      <c r="AF38" s="7"/>
      <c r="AG38" s="7"/>
      <c r="AH38" s="7"/>
      <c r="AI38" s="7"/>
      <c r="AJ38" s="8"/>
      <c r="AK38" s="8"/>
      <c r="AL38" s="7"/>
      <c r="AM38" s="7"/>
      <c r="AN38" s="7"/>
      <c r="AO38" s="7"/>
      <c r="AP38" s="7"/>
      <c r="AQ38" s="8"/>
      <c r="AR38" s="8"/>
      <c r="AS38" s="7"/>
      <c r="AT38" s="7"/>
      <c r="AU38" s="7"/>
      <c r="AV38" s="9"/>
      <c r="AW38" s="9"/>
      <c r="AX38" s="8"/>
      <c r="AY38" s="8"/>
      <c r="AZ38" s="90"/>
      <c r="BA38" s="18">
        <f>SUM(C38:AZ38)</f>
        <v>0</v>
      </c>
      <c r="BB38" s="21"/>
    </row>
    <row r="39" spans="2:54" ht="40.5">
      <c r="B39" s="139" t="s">
        <v>182</v>
      </c>
      <c r="C39" s="42"/>
      <c r="D39" s="9"/>
      <c r="E39" s="9"/>
      <c r="F39" s="9"/>
      <c r="G39" s="9"/>
      <c r="H39" s="8"/>
      <c r="I39" s="8"/>
      <c r="J39" s="9"/>
      <c r="K39" s="9"/>
      <c r="L39" s="9"/>
      <c r="M39" s="9"/>
      <c r="N39" s="9"/>
      <c r="O39" s="8"/>
      <c r="P39" s="8"/>
      <c r="Q39" s="9"/>
      <c r="R39" s="9"/>
      <c r="S39" s="9"/>
      <c r="T39" s="9"/>
      <c r="U39" s="9"/>
      <c r="V39" s="8"/>
      <c r="W39" s="8"/>
      <c r="X39" s="9"/>
      <c r="Y39" s="9"/>
      <c r="Z39" s="9"/>
      <c r="AA39" s="9"/>
      <c r="AB39" s="9"/>
      <c r="AC39" s="8"/>
      <c r="AD39" s="8"/>
      <c r="AE39" s="7"/>
      <c r="AF39" s="7"/>
      <c r="AG39" s="7"/>
      <c r="AH39" s="7"/>
      <c r="AI39" s="7"/>
      <c r="AJ39" s="8"/>
      <c r="AK39" s="8"/>
      <c r="AL39" s="7"/>
      <c r="AM39" s="7"/>
      <c r="AN39" s="7"/>
      <c r="AO39" s="7"/>
      <c r="AP39" s="7"/>
      <c r="AQ39" s="8"/>
      <c r="AR39" s="8"/>
      <c r="AS39" s="7"/>
      <c r="AT39" s="7"/>
      <c r="AU39" s="7"/>
      <c r="AV39" s="9"/>
      <c r="AW39" s="9"/>
      <c r="AX39" s="8"/>
      <c r="AY39" s="8"/>
      <c r="AZ39" s="90"/>
      <c r="BA39" s="18">
        <f>SUM(C39:AZ39)</f>
        <v>0</v>
      </c>
      <c r="BB39" s="21"/>
    </row>
    <row r="40" spans="2:54" ht="54">
      <c r="B40" s="139" t="s">
        <v>221</v>
      </c>
      <c r="C40" s="42"/>
      <c r="D40" s="9"/>
      <c r="E40" s="9"/>
      <c r="F40" s="9"/>
      <c r="G40" s="9"/>
      <c r="H40" s="8"/>
      <c r="I40" s="8"/>
      <c r="J40" s="9"/>
      <c r="K40" s="9"/>
      <c r="L40" s="9"/>
      <c r="M40" s="9"/>
      <c r="N40" s="9"/>
      <c r="O40" s="8"/>
      <c r="P40" s="8"/>
      <c r="Q40" s="9"/>
      <c r="R40" s="9"/>
      <c r="S40" s="9"/>
      <c r="T40" s="9"/>
      <c r="U40" s="9"/>
      <c r="V40" s="8"/>
      <c r="W40" s="8"/>
      <c r="X40" s="9"/>
      <c r="Y40" s="9"/>
      <c r="Z40" s="9"/>
      <c r="AA40" s="9"/>
      <c r="AB40" s="9"/>
      <c r="AC40" s="8"/>
      <c r="AD40" s="8"/>
      <c r="AE40" s="7"/>
      <c r="AF40" s="7"/>
      <c r="AG40" s="7"/>
      <c r="AH40" s="7"/>
      <c r="AI40" s="7"/>
      <c r="AJ40" s="8"/>
      <c r="AK40" s="8"/>
      <c r="AL40" s="7"/>
      <c r="AM40" s="7"/>
      <c r="AN40" s="7"/>
      <c r="AO40" s="7"/>
      <c r="AP40" s="7"/>
      <c r="AQ40" s="8"/>
      <c r="AR40" s="8"/>
      <c r="AS40" s="7"/>
      <c r="AT40" s="7"/>
      <c r="AU40" s="7"/>
      <c r="AV40" s="9"/>
      <c r="AW40" s="9"/>
      <c r="AX40" s="8"/>
      <c r="AY40" s="8"/>
      <c r="AZ40" s="90"/>
      <c r="BA40" s="18">
        <f>SUM(C40:AZ40)</f>
        <v>0</v>
      </c>
      <c r="BB40" s="21"/>
    </row>
    <row r="41" spans="2:54" ht="39" customHeight="1">
      <c r="B41" s="139" t="s">
        <v>220</v>
      </c>
      <c r="C41" s="42"/>
      <c r="D41" s="9"/>
      <c r="E41" s="9"/>
      <c r="F41" s="9"/>
      <c r="G41" s="9"/>
      <c r="H41" s="8"/>
      <c r="I41" s="8"/>
      <c r="J41" s="9"/>
      <c r="K41" s="9"/>
      <c r="L41" s="9"/>
      <c r="M41" s="9"/>
      <c r="N41" s="9"/>
      <c r="O41" s="8"/>
      <c r="P41" s="8"/>
      <c r="Q41" s="9"/>
      <c r="R41" s="9"/>
      <c r="S41" s="9"/>
      <c r="T41" s="9"/>
      <c r="U41" s="9"/>
      <c r="V41" s="8"/>
      <c r="W41" s="8"/>
      <c r="X41" s="9"/>
      <c r="Y41" s="9"/>
      <c r="Z41" s="9"/>
      <c r="AA41" s="9"/>
      <c r="AB41" s="9"/>
      <c r="AC41" s="8"/>
      <c r="AD41" s="8"/>
      <c r="AE41" s="7"/>
      <c r="AF41" s="7"/>
      <c r="AG41" s="7"/>
      <c r="AH41" s="7"/>
      <c r="AI41" s="7"/>
      <c r="AJ41" s="8"/>
      <c r="AK41" s="8"/>
      <c r="AL41" s="7"/>
      <c r="AM41" s="7"/>
      <c r="AN41" s="7"/>
      <c r="AO41" s="7"/>
      <c r="AP41" s="7"/>
      <c r="AQ41" s="8"/>
      <c r="AR41" s="8"/>
      <c r="AS41" s="7"/>
      <c r="AT41" s="7"/>
      <c r="AU41" s="7"/>
      <c r="AV41" s="7"/>
      <c r="AW41" s="7"/>
      <c r="AX41" s="8"/>
      <c r="AY41" s="8"/>
      <c r="AZ41" s="9"/>
      <c r="BA41" s="18">
        <f>SUM(C41:AZ41)</f>
        <v>0</v>
      </c>
      <c r="BB41" s="21"/>
    </row>
    <row r="42" spans="2:54" ht="15">
      <c r="B42" s="151" t="s">
        <v>139</v>
      </c>
      <c r="C42" s="89"/>
      <c r="D42" s="15"/>
      <c r="E42" s="15"/>
      <c r="F42" s="15"/>
      <c r="G42" s="15"/>
      <c r="H42" s="6"/>
      <c r="I42" s="6"/>
      <c r="J42" s="15"/>
      <c r="K42" s="15"/>
      <c r="L42" s="15"/>
      <c r="M42" s="15"/>
      <c r="N42" s="15"/>
      <c r="O42" s="6"/>
      <c r="P42" s="6"/>
      <c r="Q42" s="15"/>
      <c r="R42" s="15"/>
      <c r="S42" s="15"/>
      <c r="T42" s="15"/>
      <c r="U42" s="15"/>
      <c r="V42" s="6"/>
      <c r="W42" s="6"/>
      <c r="X42" s="15"/>
      <c r="Y42" s="15"/>
      <c r="Z42" s="15"/>
      <c r="AA42" s="15"/>
      <c r="AB42" s="15"/>
      <c r="AC42" s="6"/>
      <c r="AD42" s="6"/>
      <c r="AE42" s="5"/>
      <c r="AF42" s="5"/>
      <c r="AG42" s="5"/>
      <c r="AH42" s="5"/>
      <c r="AI42" s="5"/>
      <c r="AJ42" s="6"/>
      <c r="AK42" s="6"/>
      <c r="AL42" s="5"/>
      <c r="AM42" s="5"/>
      <c r="AN42" s="5"/>
      <c r="AO42" s="5"/>
      <c r="AP42" s="5"/>
      <c r="AQ42" s="6"/>
      <c r="AR42" s="6"/>
      <c r="AS42" s="5"/>
      <c r="AT42" s="5"/>
      <c r="AU42" s="5"/>
      <c r="AV42" s="5"/>
      <c r="AW42" s="5"/>
      <c r="AX42" s="6"/>
      <c r="AY42" s="6"/>
      <c r="AZ42" s="5"/>
      <c r="BA42" s="149">
        <f>+BA43+BA46+BA49</f>
        <v>0</v>
      </c>
      <c r="BB42" s="150">
        <f>_xlfn.IFERROR((+BA42/$BA$64),0)</f>
        <v>0</v>
      </c>
    </row>
    <row r="43" spans="2:54" ht="14.25" thickBot="1">
      <c r="B43" s="152" t="s">
        <v>0</v>
      </c>
      <c r="C43" s="42"/>
      <c r="D43" s="9"/>
      <c r="E43" s="9"/>
      <c r="F43" s="9"/>
      <c r="G43" s="9"/>
      <c r="H43" s="8"/>
      <c r="I43" s="8"/>
      <c r="J43" s="9"/>
      <c r="K43" s="9"/>
      <c r="L43" s="9"/>
      <c r="M43" s="9"/>
      <c r="N43" s="9"/>
      <c r="O43" s="8"/>
      <c r="P43" s="8"/>
      <c r="Q43" s="9"/>
      <c r="R43" s="9"/>
      <c r="S43" s="9"/>
      <c r="T43" s="9"/>
      <c r="U43" s="9"/>
      <c r="V43" s="8"/>
      <c r="W43" s="8"/>
      <c r="X43" s="9"/>
      <c r="Y43" s="9"/>
      <c r="Z43" s="9"/>
      <c r="AA43" s="9"/>
      <c r="AB43" s="9"/>
      <c r="AC43" s="8"/>
      <c r="AD43" s="8"/>
      <c r="AE43" s="7"/>
      <c r="AF43" s="7"/>
      <c r="AG43" s="7"/>
      <c r="AH43" s="7"/>
      <c r="AI43" s="7"/>
      <c r="AJ43" s="8"/>
      <c r="AK43" s="8"/>
      <c r="AL43" s="7"/>
      <c r="AM43" s="7"/>
      <c r="AN43" s="7"/>
      <c r="AO43" s="7"/>
      <c r="AP43" s="7"/>
      <c r="AQ43" s="8"/>
      <c r="AR43" s="8"/>
      <c r="AS43" s="7"/>
      <c r="AT43" s="7"/>
      <c r="AU43" s="7"/>
      <c r="AV43" s="7"/>
      <c r="AW43" s="7"/>
      <c r="AX43" s="8"/>
      <c r="AY43" s="8"/>
      <c r="AZ43" s="7"/>
      <c r="BA43" s="154">
        <f>SUM(BA44:BA45)</f>
        <v>0</v>
      </c>
      <c r="BB43" s="22"/>
    </row>
    <row r="44" spans="2:54" ht="15">
      <c r="B44" s="140" t="s">
        <v>19</v>
      </c>
      <c r="C44" s="42"/>
      <c r="D44" s="9"/>
      <c r="E44" s="9"/>
      <c r="F44" s="9"/>
      <c r="G44" s="9"/>
      <c r="H44" s="8"/>
      <c r="I44" s="8"/>
      <c r="J44" s="9"/>
      <c r="K44" s="9"/>
      <c r="L44" s="9"/>
      <c r="M44" s="9"/>
      <c r="N44" s="9"/>
      <c r="O44" s="8"/>
      <c r="P44" s="8"/>
      <c r="Q44" s="9"/>
      <c r="R44" s="9"/>
      <c r="S44" s="9"/>
      <c r="T44" s="9"/>
      <c r="U44" s="9"/>
      <c r="V44" s="8"/>
      <c r="W44" s="8"/>
      <c r="X44" s="9"/>
      <c r="Y44" s="9"/>
      <c r="Z44" s="9"/>
      <c r="AA44" s="9"/>
      <c r="AB44" s="9"/>
      <c r="AC44" s="8"/>
      <c r="AD44" s="8"/>
      <c r="AE44" s="7"/>
      <c r="AF44" s="7"/>
      <c r="AG44" s="7"/>
      <c r="AH44" s="7"/>
      <c r="AI44" s="7"/>
      <c r="AJ44" s="8"/>
      <c r="AK44" s="8"/>
      <c r="AL44" s="7"/>
      <c r="AM44" s="7"/>
      <c r="AN44" s="7"/>
      <c r="AO44" s="7"/>
      <c r="AP44" s="7"/>
      <c r="AQ44" s="8"/>
      <c r="AR44" s="8"/>
      <c r="AS44" s="7"/>
      <c r="AT44" s="7"/>
      <c r="AU44" s="7"/>
      <c r="AV44" s="7"/>
      <c r="AW44" s="7"/>
      <c r="AX44" s="8"/>
      <c r="AY44" s="8"/>
      <c r="AZ44" s="7"/>
      <c r="BA44" s="18">
        <f>SUM(C44:AZ44)</f>
        <v>0</v>
      </c>
      <c r="BB44" s="21"/>
    </row>
    <row r="45" spans="2:54" ht="27">
      <c r="B45" s="139" t="s">
        <v>136</v>
      </c>
      <c r="C45" s="42"/>
      <c r="D45" s="9"/>
      <c r="E45" s="9"/>
      <c r="F45" s="9"/>
      <c r="G45" s="9"/>
      <c r="H45" s="8"/>
      <c r="I45" s="8"/>
      <c r="J45" s="9"/>
      <c r="K45" s="9"/>
      <c r="L45" s="9"/>
      <c r="M45" s="90"/>
      <c r="N45" s="9"/>
      <c r="O45" s="8"/>
      <c r="P45" s="8"/>
      <c r="Q45" s="9"/>
      <c r="R45" s="9"/>
      <c r="S45" s="9"/>
      <c r="T45" s="9"/>
      <c r="U45" s="9"/>
      <c r="V45" s="8"/>
      <c r="W45" s="8"/>
      <c r="X45" s="9"/>
      <c r="Y45" s="9"/>
      <c r="Z45" s="9"/>
      <c r="AA45" s="9"/>
      <c r="AB45" s="9"/>
      <c r="AC45" s="8"/>
      <c r="AD45" s="8"/>
      <c r="AE45" s="7"/>
      <c r="AF45" s="7"/>
      <c r="AG45" s="7"/>
      <c r="AH45" s="7"/>
      <c r="AI45" s="7"/>
      <c r="AJ45" s="8"/>
      <c r="AK45" s="8"/>
      <c r="AL45" s="7"/>
      <c r="AM45" s="7"/>
      <c r="AN45" s="7"/>
      <c r="AO45" s="7"/>
      <c r="AP45" s="7"/>
      <c r="AQ45" s="8"/>
      <c r="AR45" s="8"/>
      <c r="AS45" s="7"/>
      <c r="AT45" s="7"/>
      <c r="AU45" s="7"/>
      <c r="AV45" s="7"/>
      <c r="AW45" s="7"/>
      <c r="AX45" s="8"/>
      <c r="AY45" s="8"/>
      <c r="AZ45" s="7"/>
      <c r="BA45" s="18">
        <f>SUM(C45:AZ45)</f>
        <v>0</v>
      </c>
      <c r="BB45" s="21"/>
    </row>
    <row r="46" spans="2:54" ht="14.25" thickBot="1">
      <c r="B46" s="152" t="s">
        <v>1</v>
      </c>
      <c r="C46" s="42"/>
      <c r="D46" s="9"/>
      <c r="E46" s="9"/>
      <c r="F46" s="9"/>
      <c r="G46" s="9"/>
      <c r="H46" s="8"/>
      <c r="I46" s="8"/>
      <c r="J46" s="9"/>
      <c r="K46" s="9"/>
      <c r="L46" s="9"/>
      <c r="M46" s="9"/>
      <c r="N46" s="9"/>
      <c r="O46" s="8"/>
      <c r="P46" s="8"/>
      <c r="Q46" s="9"/>
      <c r="R46" s="9"/>
      <c r="S46" s="9"/>
      <c r="T46" s="9"/>
      <c r="U46" s="9"/>
      <c r="V46" s="8"/>
      <c r="W46" s="8"/>
      <c r="X46" s="9"/>
      <c r="Y46" s="9"/>
      <c r="Z46" s="9"/>
      <c r="AA46" s="9"/>
      <c r="AB46" s="9"/>
      <c r="AC46" s="8"/>
      <c r="AD46" s="8"/>
      <c r="AE46" s="7"/>
      <c r="AF46" s="7"/>
      <c r="AG46" s="7"/>
      <c r="AH46" s="7"/>
      <c r="AI46" s="7"/>
      <c r="AJ46" s="8"/>
      <c r="AK46" s="8"/>
      <c r="AL46" s="7"/>
      <c r="AM46" s="7"/>
      <c r="AN46" s="7"/>
      <c r="AO46" s="7"/>
      <c r="AP46" s="7"/>
      <c r="AQ46" s="8"/>
      <c r="AR46" s="8"/>
      <c r="AS46" s="7"/>
      <c r="AT46" s="7"/>
      <c r="AU46" s="7"/>
      <c r="AV46" s="7"/>
      <c r="AW46" s="7"/>
      <c r="AX46" s="8"/>
      <c r="AY46" s="8"/>
      <c r="AZ46" s="7"/>
      <c r="BA46" s="153">
        <f>SUM(BA47:BA48)</f>
        <v>0</v>
      </c>
      <c r="BB46" s="22"/>
    </row>
    <row r="47" spans="2:54" ht="40.5">
      <c r="B47" s="139" t="s">
        <v>225</v>
      </c>
      <c r="C47" s="42"/>
      <c r="D47" s="9"/>
      <c r="E47" s="9"/>
      <c r="F47" s="9"/>
      <c r="G47" s="9"/>
      <c r="H47" s="8"/>
      <c r="I47" s="8"/>
      <c r="J47" s="9"/>
      <c r="K47" s="9"/>
      <c r="L47" s="9"/>
      <c r="M47" s="9"/>
      <c r="N47" s="9"/>
      <c r="O47" s="8"/>
      <c r="P47" s="8"/>
      <c r="Q47" s="9"/>
      <c r="R47" s="9"/>
      <c r="S47" s="9"/>
      <c r="T47" s="9"/>
      <c r="U47" s="9"/>
      <c r="V47" s="8"/>
      <c r="W47" s="8"/>
      <c r="X47" s="9"/>
      <c r="Y47" s="9"/>
      <c r="Z47" s="9"/>
      <c r="AA47" s="9"/>
      <c r="AB47" s="9"/>
      <c r="AC47" s="8"/>
      <c r="AD47" s="8"/>
      <c r="AE47" s="7"/>
      <c r="AF47" s="7"/>
      <c r="AG47" s="7"/>
      <c r="AH47" s="7"/>
      <c r="AI47" s="7"/>
      <c r="AJ47" s="8"/>
      <c r="AK47" s="8"/>
      <c r="AL47" s="7"/>
      <c r="AM47" s="7"/>
      <c r="AN47" s="7"/>
      <c r="AO47" s="7"/>
      <c r="AP47" s="7"/>
      <c r="AQ47" s="8"/>
      <c r="AR47" s="8"/>
      <c r="AS47" s="7"/>
      <c r="AT47" s="7"/>
      <c r="AU47" s="7"/>
      <c r="AV47" s="7"/>
      <c r="AW47" s="7"/>
      <c r="AX47" s="8"/>
      <c r="AY47" s="8"/>
      <c r="AZ47" s="7"/>
      <c r="BA47" s="18">
        <f>SUM(C47:AZ47)</f>
        <v>0</v>
      </c>
      <c r="BB47" s="21"/>
    </row>
    <row r="48" spans="2:54" ht="15">
      <c r="B48" s="140" t="s">
        <v>21</v>
      </c>
      <c r="C48" s="42"/>
      <c r="D48" s="9"/>
      <c r="E48" s="9"/>
      <c r="F48" s="9"/>
      <c r="G48" s="9"/>
      <c r="H48" s="8"/>
      <c r="I48" s="8"/>
      <c r="J48" s="9"/>
      <c r="K48" s="9"/>
      <c r="L48" s="9"/>
      <c r="M48" s="9"/>
      <c r="N48" s="9"/>
      <c r="O48" s="8"/>
      <c r="P48" s="8"/>
      <c r="Q48" s="9"/>
      <c r="R48" s="9"/>
      <c r="S48" s="9"/>
      <c r="T48" s="9"/>
      <c r="U48" s="9"/>
      <c r="V48" s="8"/>
      <c r="W48" s="8"/>
      <c r="X48" s="9"/>
      <c r="Y48" s="9"/>
      <c r="Z48" s="9"/>
      <c r="AA48" s="9"/>
      <c r="AB48" s="9"/>
      <c r="AC48" s="8"/>
      <c r="AD48" s="8"/>
      <c r="AE48" s="7"/>
      <c r="AF48" s="7"/>
      <c r="AG48" s="7"/>
      <c r="AH48" s="7"/>
      <c r="AI48" s="7"/>
      <c r="AJ48" s="8"/>
      <c r="AK48" s="8"/>
      <c r="AL48" s="7"/>
      <c r="AM48" s="7"/>
      <c r="AN48" s="7"/>
      <c r="AO48" s="7"/>
      <c r="AP48" s="7"/>
      <c r="AQ48" s="8"/>
      <c r="AR48" s="8"/>
      <c r="AS48" s="7"/>
      <c r="AT48" s="7"/>
      <c r="AU48" s="7"/>
      <c r="AV48" s="7"/>
      <c r="AW48" s="7"/>
      <c r="AX48" s="8"/>
      <c r="AY48" s="8"/>
      <c r="AZ48" s="7"/>
      <c r="BA48" s="18">
        <f>SUM(C48:AZ48)</f>
        <v>0</v>
      </c>
      <c r="BB48" s="21"/>
    </row>
    <row r="49" spans="2:54" ht="14.25" thickBot="1">
      <c r="B49" s="152" t="s">
        <v>2</v>
      </c>
      <c r="C49" s="42"/>
      <c r="D49" s="9"/>
      <c r="E49" s="9"/>
      <c r="F49" s="9"/>
      <c r="G49" s="9"/>
      <c r="H49" s="8"/>
      <c r="I49" s="8"/>
      <c r="J49" s="9"/>
      <c r="K49" s="9"/>
      <c r="L49" s="9"/>
      <c r="M49" s="9"/>
      <c r="N49" s="9"/>
      <c r="O49" s="8"/>
      <c r="P49" s="8"/>
      <c r="Q49" s="9"/>
      <c r="R49" s="9"/>
      <c r="S49" s="9"/>
      <c r="T49" s="9"/>
      <c r="U49" s="9"/>
      <c r="V49" s="8"/>
      <c r="W49" s="8"/>
      <c r="X49" s="9"/>
      <c r="Y49" s="9"/>
      <c r="Z49" s="9"/>
      <c r="AA49" s="9"/>
      <c r="AB49" s="9"/>
      <c r="AC49" s="8"/>
      <c r="AD49" s="8"/>
      <c r="AE49" s="7"/>
      <c r="AF49" s="7"/>
      <c r="AG49" s="7"/>
      <c r="AH49" s="7"/>
      <c r="AI49" s="7"/>
      <c r="AJ49" s="8"/>
      <c r="AK49" s="8"/>
      <c r="AL49" s="7"/>
      <c r="AM49" s="7"/>
      <c r="AN49" s="7"/>
      <c r="AO49" s="7"/>
      <c r="AP49" s="7"/>
      <c r="AQ49" s="8"/>
      <c r="AR49" s="8"/>
      <c r="AS49" s="7"/>
      <c r="AT49" s="7"/>
      <c r="AU49" s="7"/>
      <c r="AV49" s="7"/>
      <c r="AW49" s="7"/>
      <c r="AX49" s="8"/>
      <c r="AY49" s="8"/>
      <c r="AZ49" s="7"/>
      <c r="BA49" s="153">
        <f>SUM(BA50:BA53)</f>
        <v>0</v>
      </c>
      <c r="BB49" s="22"/>
    </row>
    <row r="50" spans="2:54" ht="40.5">
      <c r="B50" s="139" t="s">
        <v>181</v>
      </c>
      <c r="C50" s="42"/>
      <c r="D50" s="9"/>
      <c r="E50" s="9"/>
      <c r="F50" s="9"/>
      <c r="G50" s="9"/>
      <c r="H50" s="8"/>
      <c r="I50" s="8"/>
      <c r="J50" s="9"/>
      <c r="K50" s="9"/>
      <c r="L50" s="9"/>
      <c r="M50" s="9"/>
      <c r="N50" s="9"/>
      <c r="O50" s="8"/>
      <c r="P50" s="8"/>
      <c r="Q50" s="9"/>
      <c r="R50" s="9"/>
      <c r="S50" s="9"/>
      <c r="T50" s="9"/>
      <c r="U50" s="9"/>
      <c r="V50" s="8"/>
      <c r="W50" s="8"/>
      <c r="X50" s="9"/>
      <c r="Y50" s="9"/>
      <c r="Z50" s="9"/>
      <c r="AA50" s="9"/>
      <c r="AB50" s="9"/>
      <c r="AC50" s="8"/>
      <c r="AD50" s="8"/>
      <c r="AE50" s="7"/>
      <c r="AF50" s="7"/>
      <c r="AG50" s="7"/>
      <c r="AH50" s="7"/>
      <c r="AI50" s="7"/>
      <c r="AJ50" s="8"/>
      <c r="AK50" s="8"/>
      <c r="AL50" s="7"/>
      <c r="AM50" s="7"/>
      <c r="AN50" s="7"/>
      <c r="AO50" s="7"/>
      <c r="AP50" s="7"/>
      <c r="AQ50" s="8"/>
      <c r="AR50" s="8"/>
      <c r="AS50" s="7"/>
      <c r="AT50" s="7"/>
      <c r="AU50" s="7"/>
      <c r="AV50" s="9"/>
      <c r="AW50" s="9"/>
      <c r="AX50" s="8"/>
      <c r="AY50" s="8"/>
      <c r="AZ50" s="9"/>
      <c r="BA50" s="18">
        <f>SUM(C50:AZ50)</f>
        <v>0</v>
      </c>
      <c r="BB50" s="21"/>
    </row>
    <row r="51" spans="2:54" ht="40.5">
      <c r="B51" s="139" t="s">
        <v>182</v>
      </c>
      <c r="C51" s="42"/>
      <c r="D51" s="9"/>
      <c r="E51" s="9"/>
      <c r="F51" s="9"/>
      <c r="G51" s="9"/>
      <c r="H51" s="8"/>
      <c r="I51" s="8"/>
      <c r="J51" s="9"/>
      <c r="K51" s="9"/>
      <c r="L51" s="9"/>
      <c r="M51" s="9"/>
      <c r="N51" s="9"/>
      <c r="O51" s="8"/>
      <c r="P51" s="8"/>
      <c r="Q51" s="9"/>
      <c r="R51" s="9"/>
      <c r="S51" s="9"/>
      <c r="T51" s="9"/>
      <c r="U51" s="9"/>
      <c r="V51" s="8"/>
      <c r="W51" s="8"/>
      <c r="X51" s="9"/>
      <c r="Y51" s="9"/>
      <c r="Z51" s="9"/>
      <c r="AA51" s="9"/>
      <c r="AB51" s="9"/>
      <c r="AC51" s="8"/>
      <c r="AD51" s="8"/>
      <c r="AE51" s="7"/>
      <c r="AF51" s="7"/>
      <c r="AG51" s="7"/>
      <c r="AH51" s="7"/>
      <c r="AI51" s="7"/>
      <c r="AJ51" s="8"/>
      <c r="AK51" s="8"/>
      <c r="AL51" s="7"/>
      <c r="AM51" s="7"/>
      <c r="AN51" s="7"/>
      <c r="AO51" s="7"/>
      <c r="AP51" s="7"/>
      <c r="AQ51" s="8"/>
      <c r="AR51" s="8"/>
      <c r="AS51" s="7"/>
      <c r="AT51" s="7"/>
      <c r="AU51" s="7"/>
      <c r="AV51" s="9"/>
      <c r="AW51" s="9"/>
      <c r="AX51" s="8"/>
      <c r="AY51" s="8"/>
      <c r="AZ51" s="9"/>
      <c r="BA51" s="18">
        <f>SUM(C51:AZ51)</f>
        <v>0</v>
      </c>
      <c r="BB51" s="21"/>
    </row>
    <row r="52" spans="2:54" ht="54">
      <c r="B52" s="139" t="s">
        <v>221</v>
      </c>
      <c r="C52" s="42"/>
      <c r="D52" s="9"/>
      <c r="E52" s="9"/>
      <c r="F52" s="9"/>
      <c r="G52" s="9"/>
      <c r="H52" s="8"/>
      <c r="I52" s="8"/>
      <c r="J52" s="9"/>
      <c r="K52" s="9"/>
      <c r="L52" s="9"/>
      <c r="M52" s="9"/>
      <c r="N52" s="9"/>
      <c r="O52" s="8"/>
      <c r="P52" s="8"/>
      <c r="Q52" s="9"/>
      <c r="R52" s="9"/>
      <c r="S52" s="9"/>
      <c r="T52" s="9"/>
      <c r="U52" s="9"/>
      <c r="V52" s="8"/>
      <c r="W52" s="8"/>
      <c r="X52" s="9"/>
      <c r="Y52" s="9"/>
      <c r="Z52" s="9"/>
      <c r="AA52" s="9"/>
      <c r="AB52" s="9"/>
      <c r="AC52" s="8"/>
      <c r="AD52" s="8"/>
      <c r="AE52" s="7"/>
      <c r="AF52" s="7"/>
      <c r="AG52" s="7"/>
      <c r="AH52" s="7"/>
      <c r="AI52" s="7"/>
      <c r="AJ52" s="8"/>
      <c r="AK52" s="8"/>
      <c r="AL52" s="7"/>
      <c r="AM52" s="7"/>
      <c r="AN52" s="7"/>
      <c r="AO52" s="7"/>
      <c r="AP52" s="7"/>
      <c r="AQ52" s="8"/>
      <c r="AR52" s="8"/>
      <c r="AS52" s="7"/>
      <c r="AT52" s="7"/>
      <c r="AU52" s="7"/>
      <c r="AV52" s="9"/>
      <c r="AW52" s="9"/>
      <c r="AX52" s="8"/>
      <c r="AY52" s="8"/>
      <c r="AZ52" s="9"/>
      <c r="BA52" s="18">
        <f>SUM(C52:AZ52)</f>
        <v>0</v>
      </c>
      <c r="BB52" s="21"/>
    </row>
    <row r="53" spans="2:54" ht="40.5">
      <c r="B53" s="143" t="s">
        <v>223</v>
      </c>
      <c r="C53" s="89"/>
      <c r="D53" s="15"/>
      <c r="E53" s="15"/>
      <c r="F53" s="15"/>
      <c r="G53" s="15"/>
      <c r="H53" s="6"/>
      <c r="I53" s="6"/>
      <c r="J53" s="15"/>
      <c r="K53" s="15"/>
      <c r="L53" s="15"/>
      <c r="M53" s="15"/>
      <c r="N53" s="15"/>
      <c r="O53" s="6"/>
      <c r="P53" s="6"/>
      <c r="Q53" s="15"/>
      <c r="R53" s="15"/>
      <c r="S53" s="15"/>
      <c r="T53" s="15"/>
      <c r="U53" s="15"/>
      <c r="V53" s="6"/>
      <c r="W53" s="6"/>
      <c r="X53" s="15"/>
      <c r="Y53" s="15"/>
      <c r="Z53" s="15"/>
      <c r="AA53" s="15"/>
      <c r="AB53" s="15"/>
      <c r="AC53" s="6"/>
      <c r="AD53" s="6"/>
      <c r="AE53" s="5"/>
      <c r="AF53" s="5"/>
      <c r="AG53" s="5"/>
      <c r="AH53" s="5"/>
      <c r="AI53" s="5"/>
      <c r="AJ53" s="6"/>
      <c r="AK53" s="6"/>
      <c r="AL53" s="5"/>
      <c r="AM53" s="5"/>
      <c r="AN53" s="5"/>
      <c r="AO53" s="5"/>
      <c r="AP53" s="5"/>
      <c r="AQ53" s="6"/>
      <c r="AR53" s="6"/>
      <c r="AS53" s="5"/>
      <c r="AT53" s="5"/>
      <c r="AU53" s="5"/>
      <c r="AV53" s="5"/>
      <c r="AW53" s="5"/>
      <c r="AX53" s="6"/>
      <c r="AY53" s="6"/>
      <c r="AZ53" s="5"/>
      <c r="BA53" s="19">
        <f>SUM(C53:AZ53)</f>
        <v>0</v>
      </c>
      <c r="BB53" s="23"/>
    </row>
    <row r="54" spans="2:54" ht="15" hidden="1">
      <c r="B54" s="10" t="s">
        <v>26</v>
      </c>
      <c r="C54" s="89"/>
      <c r="D54" s="15"/>
      <c r="E54" s="15"/>
      <c r="F54" s="15"/>
      <c r="G54" s="15"/>
      <c r="H54" s="6"/>
      <c r="I54" s="6"/>
      <c r="J54" s="15"/>
      <c r="K54" s="15"/>
      <c r="L54" s="15"/>
      <c r="M54" s="15"/>
      <c r="N54" s="15"/>
      <c r="O54" s="6"/>
      <c r="P54" s="6"/>
      <c r="Q54" s="15"/>
      <c r="R54" s="15"/>
      <c r="S54" s="15"/>
      <c r="T54" s="15"/>
      <c r="U54" s="15"/>
      <c r="V54" s="6"/>
      <c r="W54" s="6"/>
      <c r="X54" s="15"/>
      <c r="Y54" s="15"/>
      <c r="Z54" s="15"/>
      <c r="AA54" s="15"/>
      <c r="AB54" s="15"/>
      <c r="AC54" s="6"/>
      <c r="AD54" s="6"/>
      <c r="AE54" s="5"/>
      <c r="AF54" s="5"/>
      <c r="AG54" s="5"/>
      <c r="AH54" s="5"/>
      <c r="AI54" s="5"/>
      <c r="AJ54" s="6"/>
      <c r="AK54" s="6"/>
      <c r="AL54" s="5"/>
      <c r="AM54" s="5"/>
      <c r="AN54" s="5"/>
      <c r="AO54" s="5"/>
      <c r="AP54" s="5"/>
      <c r="AQ54" s="6"/>
      <c r="AR54" s="6"/>
      <c r="AS54" s="5"/>
      <c r="AT54" s="5"/>
      <c r="AU54" s="5"/>
      <c r="AV54" s="5"/>
      <c r="AW54" s="5"/>
      <c r="AX54" s="6"/>
      <c r="AY54" s="6"/>
      <c r="AZ54" s="5"/>
      <c r="BA54" s="141">
        <f>+BA55+BA58+BA61</f>
        <v>0</v>
      </c>
      <c r="BB54" s="142">
        <f>_xlfn.IFERROR((+BA54/$BA$64),0)</f>
        <v>0</v>
      </c>
    </row>
    <row r="55" spans="2:54" ht="14.25" hidden="1" thickBot="1">
      <c r="B55" s="11" t="s">
        <v>0</v>
      </c>
      <c r="C55" s="42"/>
      <c r="D55" s="9"/>
      <c r="E55" s="9"/>
      <c r="F55" s="9"/>
      <c r="G55" s="9"/>
      <c r="H55" s="8"/>
      <c r="I55" s="8"/>
      <c r="J55" s="9"/>
      <c r="K55" s="9"/>
      <c r="L55" s="9"/>
      <c r="M55" s="9"/>
      <c r="N55" s="9"/>
      <c r="O55" s="8"/>
      <c r="P55" s="8"/>
      <c r="Q55" s="9"/>
      <c r="R55" s="9"/>
      <c r="S55" s="9"/>
      <c r="T55" s="9"/>
      <c r="U55" s="9"/>
      <c r="V55" s="8"/>
      <c r="W55" s="8"/>
      <c r="X55" s="9"/>
      <c r="Y55" s="9"/>
      <c r="Z55" s="9"/>
      <c r="AA55" s="9"/>
      <c r="AB55" s="9"/>
      <c r="AC55" s="8"/>
      <c r="AD55" s="8"/>
      <c r="AE55" s="7"/>
      <c r="AF55" s="7"/>
      <c r="AG55" s="7"/>
      <c r="AH55" s="7"/>
      <c r="AI55" s="7"/>
      <c r="AJ55" s="8"/>
      <c r="AK55" s="8"/>
      <c r="AL55" s="7"/>
      <c r="AM55" s="7"/>
      <c r="AN55" s="7"/>
      <c r="AO55" s="7"/>
      <c r="AP55" s="7"/>
      <c r="AQ55" s="8"/>
      <c r="AR55" s="8"/>
      <c r="AS55" s="7"/>
      <c r="AT55" s="7"/>
      <c r="AU55" s="7"/>
      <c r="AV55" s="7"/>
      <c r="AW55" s="7"/>
      <c r="AX55" s="8"/>
      <c r="AY55" s="8"/>
      <c r="AZ55" s="7"/>
      <c r="BA55" s="24">
        <f>SUM(BA56:BA57)</f>
        <v>0</v>
      </c>
      <c r="BB55" s="22"/>
    </row>
    <row r="56" spans="2:54" ht="15" hidden="1">
      <c r="B56" s="12"/>
      <c r="C56" s="42"/>
      <c r="D56" s="9"/>
      <c r="E56" s="9"/>
      <c r="F56" s="9"/>
      <c r="G56" s="9"/>
      <c r="H56" s="8"/>
      <c r="I56" s="8"/>
      <c r="J56" s="9"/>
      <c r="K56" s="9"/>
      <c r="L56" s="9"/>
      <c r="M56" s="90"/>
      <c r="N56" s="9"/>
      <c r="O56" s="8"/>
      <c r="P56" s="8"/>
      <c r="Q56" s="9"/>
      <c r="R56" s="9"/>
      <c r="S56" s="9"/>
      <c r="T56" s="9"/>
      <c r="U56" s="9"/>
      <c r="V56" s="8"/>
      <c r="W56" s="8"/>
      <c r="X56" s="9"/>
      <c r="Y56" s="9"/>
      <c r="Z56" s="9"/>
      <c r="AA56" s="9"/>
      <c r="AB56" s="9"/>
      <c r="AC56" s="8"/>
      <c r="AD56" s="8"/>
      <c r="AE56" s="7"/>
      <c r="AF56" s="7"/>
      <c r="AG56" s="7"/>
      <c r="AH56" s="7"/>
      <c r="AI56" s="7"/>
      <c r="AJ56" s="8"/>
      <c r="AK56" s="8"/>
      <c r="AL56" s="7"/>
      <c r="AM56" s="7"/>
      <c r="AN56" s="7"/>
      <c r="AO56" s="7"/>
      <c r="AP56" s="7"/>
      <c r="AQ56" s="8"/>
      <c r="AR56" s="8"/>
      <c r="AS56" s="7"/>
      <c r="AT56" s="7"/>
      <c r="AU56" s="7"/>
      <c r="AV56" s="7"/>
      <c r="AW56" s="7"/>
      <c r="AX56" s="8"/>
      <c r="AY56" s="8"/>
      <c r="AZ56" s="7"/>
      <c r="BA56" s="18">
        <f>SUM(C56:AZ56)</f>
        <v>0</v>
      </c>
      <c r="BB56" s="21"/>
    </row>
    <row r="57" spans="2:54" ht="15" hidden="1">
      <c r="B57" s="13"/>
      <c r="C57" s="42"/>
      <c r="D57" s="9"/>
      <c r="E57" s="9"/>
      <c r="F57" s="9"/>
      <c r="G57" s="9"/>
      <c r="H57" s="8"/>
      <c r="I57" s="8"/>
      <c r="J57" s="9"/>
      <c r="K57" s="9"/>
      <c r="L57" s="9"/>
      <c r="M57" s="91"/>
      <c r="N57" s="9"/>
      <c r="O57" s="8"/>
      <c r="P57" s="8"/>
      <c r="Q57" s="9"/>
      <c r="R57" s="9"/>
      <c r="S57" s="9"/>
      <c r="T57" s="9"/>
      <c r="U57" s="9"/>
      <c r="V57" s="8"/>
      <c r="W57" s="8"/>
      <c r="X57" s="9"/>
      <c r="Y57" s="9"/>
      <c r="Z57" s="9"/>
      <c r="AA57" s="9"/>
      <c r="AB57" s="9"/>
      <c r="AC57" s="8"/>
      <c r="AD57" s="8"/>
      <c r="AE57" s="7"/>
      <c r="AF57" s="7"/>
      <c r="AG57" s="7"/>
      <c r="AH57" s="7"/>
      <c r="AI57" s="7"/>
      <c r="AJ57" s="8"/>
      <c r="AK57" s="8"/>
      <c r="AL57" s="7"/>
      <c r="AM57" s="7"/>
      <c r="AN57" s="7"/>
      <c r="AO57" s="7"/>
      <c r="AP57" s="7"/>
      <c r="AQ57" s="8"/>
      <c r="AR57" s="8"/>
      <c r="AS57" s="7"/>
      <c r="AT57" s="7"/>
      <c r="AU57" s="7"/>
      <c r="AV57" s="7"/>
      <c r="AW57" s="7"/>
      <c r="AX57" s="8"/>
      <c r="AY57" s="8"/>
      <c r="AZ57" s="7"/>
      <c r="BA57" s="18">
        <f>SUM(C57:AZ57)</f>
        <v>0</v>
      </c>
      <c r="BB57" s="21"/>
    </row>
    <row r="58" spans="2:54" ht="14.25" hidden="1" thickBot="1">
      <c r="B58" s="11" t="s">
        <v>1</v>
      </c>
      <c r="C58" s="42"/>
      <c r="D58" s="9"/>
      <c r="E58" s="9"/>
      <c r="F58" s="9"/>
      <c r="G58" s="9"/>
      <c r="H58" s="8"/>
      <c r="I58" s="8"/>
      <c r="J58" s="9"/>
      <c r="K58" s="9"/>
      <c r="L58" s="9"/>
      <c r="M58" s="9"/>
      <c r="N58" s="9"/>
      <c r="O58" s="8"/>
      <c r="P58" s="8"/>
      <c r="Q58" s="9"/>
      <c r="R58" s="9"/>
      <c r="S58" s="9"/>
      <c r="T58" s="9"/>
      <c r="U58" s="9"/>
      <c r="V58" s="8"/>
      <c r="W58" s="8"/>
      <c r="X58" s="9"/>
      <c r="Y58" s="9"/>
      <c r="Z58" s="9"/>
      <c r="AA58" s="9"/>
      <c r="AB58" s="9"/>
      <c r="AC58" s="8"/>
      <c r="AD58" s="8"/>
      <c r="AE58" s="7"/>
      <c r="AF58" s="7"/>
      <c r="AG58" s="7"/>
      <c r="AH58" s="7"/>
      <c r="AI58" s="7"/>
      <c r="AJ58" s="8"/>
      <c r="AK58" s="8"/>
      <c r="AL58" s="7"/>
      <c r="AM58" s="7"/>
      <c r="AN58" s="7"/>
      <c r="AO58" s="7"/>
      <c r="AP58" s="7"/>
      <c r="AQ58" s="8"/>
      <c r="AR58" s="8"/>
      <c r="AS58" s="7"/>
      <c r="AT58" s="7"/>
      <c r="AU58" s="7"/>
      <c r="AV58" s="7"/>
      <c r="AW58" s="7"/>
      <c r="AX58" s="8"/>
      <c r="AY58" s="8"/>
      <c r="AZ58" s="7"/>
      <c r="BA58" s="17">
        <f>SUM(BA59:BA60)</f>
        <v>0</v>
      </c>
      <c r="BB58" s="22"/>
    </row>
    <row r="59" spans="2:54" ht="15" hidden="1">
      <c r="B59" s="12"/>
      <c r="C59" s="42"/>
      <c r="D59" s="9"/>
      <c r="E59" s="9"/>
      <c r="F59" s="9"/>
      <c r="G59" s="9"/>
      <c r="H59" s="8"/>
      <c r="I59" s="8"/>
      <c r="J59" s="9"/>
      <c r="K59" s="9"/>
      <c r="L59" s="9"/>
      <c r="M59" s="9"/>
      <c r="N59" s="9"/>
      <c r="O59" s="8"/>
      <c r="P59" s="8"/>
      <c r="Q59" s="9"/>
      <c r="R59" s="9"/>
      <c r="S59" s="9"/>
      <c r="T59" s="9"/>
      <c r="U59" s="9"/>
      <c r="V59" s="8"/>
      <c r="W59" s="8"/>
      <c r="X59" s="90"/>
      <c r="Y59" s="9"/>
      <c r="Z59" s="9"/>
      <c r="AA59" s="9"/>
      <c r="AB59" s="9"/>
      <c r="AC59" s="8"/>
      <c r="AD59" s="8"/>
      <c r="AE59" s="7"/>
      <c r="AF59" s="7"/>
      <c r="AG59" s="7"/>
      <c r="AH59" s="7"/>
      <c r="AI59" s="7"/>
      <c r="AJ59" s="8"/>
      <c r="AK59" s="8"/>
      <c r="AL59" s="7"/>
      <c r="AM59" s="7"/>
      <c r="AN59" s="7"/>
      <c r="AO59" s="7"/>
      <c r="AP59" s="7"/>
      <c r="AQ59" s="8"/>
      <c r="AR59" s="8"/>
      <c r="AS59" s="7"/>
      <c r="AT59" s="7"/>
      <c r="AU59" s="7"/>
      <c r="AV59" s="7"/>
      <c r="AW59" s="7"/>
      <c r="AX59" s="8"/>
      <c r="AY59" s="8"/>
      <c r="AZ59" s="7"/>
      <c r="BA59" s="18">
        <f>SUM(C59:AZ59)</f>
        <v>0</v>
      </c>
      <c r="BB59" s="21"/>
    </row>
    <row r="60" spans="2:54" ht="15" hidden="1">
      <c r="B60" s="12"/>
      <c r="C60" s="42"/>
      <c r="D60" s="9"/>
      <c r="E60" s="9"/>
      <c r="F60" s="9"/>
      <c r="G60" s="9"/>
      <c r="H60" s="8"/>
      <c r="I60" s="8"/>
      <c r="J60" s="9"/>
      <c r="K60" s="9"/>
      <c r="L60" s="9"/>
      <c r="M60" s="9"/>
      <c r="N60" s="9"/>
      <c r="O60" s="8"/>
      <c r="P60" s="8"/>
      <c r="Q60" s="9"/>
      <c r="R60" s="9"/>
      <c r="S60" s="9"/>
      <c r="T60" s="9"/>
      <c r="U60" s="9"/>
      <c r="V60" s="8"/>
      <c r="W60" s="8"/>
      <c r="X60" s="9"/>
      <c r="Y60" s="9"/>
      <c r="Z60" s="9"/>
      <c r="AA60" s="9"/>
      <c r="AB60" s="9"/>
      <c r="AC60" s="8"/>
      <c r="AD60" s="8"/>
      <c r="AE60" s="7"/>
      <c r="AF60" s="7"/>
      <c r="AG60" s="7"/>
      <c r="AH60" s="7"/>
      <c r="AI60" s="7"/>
      <c r="AJ60" s="8"/>
      <c r="AK60" s="8"/>
      <c r="AL60" s="7"/>
      <c r="AM60" s="7"/>
      <c r="AN60" s="7"/>
      <c r="AO60" s="7"/>
      <c r="AP60" s="7"/>
      <c r="AQ60" s="8"/>
      <c r="AR60" s="8"/>
      <c r="AS60" s="9"/>
      <c r="AT60" s="9"/>
      <c r="AU60" s="9"/>
      <c r="AV60" s="7"/>
      <c r="AW60" s="7"/>
      <c r="AX60" s="8"/>
      <c r="AY60" s="8"/>
      <c r="AZ60" s="7"/>
      <c r="BA60" s="18">
        <f>SUM(C60:AZ60)</f>
        <v>0</v>
      </c>
      <c r="BB60" s="21"/>
    </row>
    <row r="61" spans="2:54" ht="14.25" hidden="1" thickBot="1">
      <c r="B61" s="11" t="s">
        <v>2</v>
      </c>
      <c r="C61" s="42"/>
      <c r="D61" s="9"/>
      <c r="E61" s="9"/>
      <c r="F61" s="9"/>
      <c r="G61" s="9"/>
      <c r="H61" s="8"/>
      <c r="I61" s="8"/>
      <c r="J61" s="9"/>
      <c r="K61" s="9"/>
      <c r="L61" s="9"/>
      <c r="M61" s="9"/>
      <c r="N61" s="9"/>
      <c r="O61" s="8"/>
      <c r="P61" s="8"/>
      <c r="Q61" s="9"/>
      <c r="R61" s="9"/>
      <c r="S61" s="9"/>
      <c r="T61" s="9"/>
      <c r="U61" s="9"/>
      <c r="V61" s="8"/>
      <c r="W61" s="8"/>
      <c r="X61" s="9"/>
      <c r="Y61" s="9"/>
      <c r="Z61" s="9"/>
      <c r="AA61" s="9"/>
      <c r="AB61" s="9"/>
      <c r="AC61" s="8"/>
      <c r="AD61" s="8"/>
      <c r="AE61" s="7"/>
      <c r="AF61" s="7"/>
      <c r="AG61" s="7"/>
      <c r="AH61" s="7"/>
      <c r="AI61" s="7"/>
      <c r="AJ61" s="8"/>
      <c r="AK61" s="8"/>
      <c r="AL61" s="7"/>
      <c r="AM61" s="7"/>
      <c r="AN61" s="7"/>
      <c r="AO61" s="7"/>
      <c r="AP61" s="7"/>
      <c r="AQ61" s="8"/>
      <c r="AR61" s="8"/>
      <c r="AS61" s="7"/>
      <c r="AT61" s="7"/>
      <c r="AU61" s="7"/>
      <c r="AV61" s="7"/>
      <c r="AW61" s="7"/>
      <c r="AX61" s="8"/>
      <c r="AY61" s="8"/>
      <c r="AZ61" s="7"/>
      <c r="BA61" s="17">
        <f>SUM(BA62:BA63)</f>
        <v>0</v>
      </c>
      <c r="BB61" s="22"/>
    </row>
    <row r="62" spans="2:54" ht="15" hidden="1">
      <c r="B62" s="12"/>
      <c r="C62" s="42"/>
      <c r="D62" s="9"/>
      <c r="E62" s="9"/>
      <c r="F62" s="9"/>
      <c r="G62" s="9"/>
      <c r="H62" s="8"/>
      <c r="I62" s="8"/>
      <c r="J62" s="9"/>
      <c r="K62" s="9"/>
      <c r="L62" s="9"/>
      <c r="M62" s="9"/>
      <c r="N62" s="9"/>
      <c r="O62" s="8"/>
      <c r="P62" s="8"/>
      <c r="Q62" s="9"/>
      <c r="R62" s="9"/>
      <c r="S62" s="9"/>
      <c r="T62" s="9"/>
      <c r="U62" s="9"/>
      <c r="V62" s="8"/>
      <c r="W62" s="8"/>
      <c r="X62" s="9"/>
      <c r="Y62" s="9"/>
      <c r="Z62" s="9"/>
      <c r="AA62" s="9"/>
      <c r="AB62" s="9"/>
      <c r="AC62" s="8"/>
      <c r="AD62" s="8"/>
      <c r="AE62" s="7"/>
      <c r="AF62" s="7"/>
      <c r="AG62" s="7"/>
      <c r="AH62" s="7"/>
      <c r="AI62" s="7"/>
      <c r="AJ62" s="8"/>
      <c r="AK62" s="8"/>
      <c r="AL62" s="7"/>
      <c r="AM62" s="7"/>
      <c r="AN62" s="7"/>
      <c r="AO62" s="7"/>
      <c r="AP62" s="7"/>
      <c r="AQ62" s="8"/>
      <c r="AR62" s="8"/>
      <c r="AS62" s="7"/>
      <c r="AT62" s="7"/>
      <c r="AU62" s="7"/>
      <c r="AV62" s="9"/>
      <c r="AW62" s="9"/>
      <c r="AX62" s="8"/>
      <c r="AY62" s="8"/>
      <c r="AZ62" s="9"/>
      <c r="BA62" s="18">
        <f>SUM(C62:AZ62)</f>
        <v>0</v>
      </c>
      <c r="BB62" s="21"/>
    </row>
    <row r="63" spans="2:54" ht="15" hidden="1">
      <c r="B63" s="14"/>
      <c r="C63" s="89"/>
      <c r="D63" s="15"/>
      <c r="E63" s="15"/>
      <c r="F63" s="15"/>
      <c r="G63" s="15"/>
      <c r="H63" s="6"/>
      <c r="I63" s="6"/>
      <c r="J63" s="15"/>
      <c r="K63" s="15"/>
      <c r="L63" s="15"/>
      <c r="M63" s="15"/>
      <c r="N63" s="15"/>
      <c r="O63" s="6"/>
      <c r="P63" s="6"/>
      <c r="Q63" s="15"/>
      <c r="R63" s="15"/>
      <c r="S63" s="15"/>
      <c r="T63" s="15"/>
      <c r="U63" s="15"/>
      <c r="V63" s="6"/>
      <c r="W63" s="6"/>
      <c r="X63" s="15"/>
      <c r="Y63" s="15"/>
      <c r="Z63" s="15"/>
      <c r="AA63" s="15"/>
      <c r="AB63" s="15"/>
      <c r="AC63" s="6"/>
      <c r="AD63" s="6"/>
      <c r="AE63" s="5"/>
      <c r="AF63" s="5"/>
      <c r="AG63" s="5"/>
      <c r="AH63" s="5"/>
      <c r="AI63" s="5"/>
      <c r="AJ63" s="6"/>
      <c r="AK63" s="6"/>
      <c r="AL63" s="5"/>
      <c r="AM63" s="5"/>
      <c r="AN63" s="5"/>
      <c r="AO63" s="5"/>
      <c r="AP63" s="5"/>
      <c r="AQ63" s="6"/>
      <c r="AR63" s="6"/>
      <c r="AS63" s="5"/>
      <c r="AT63" s="5"/>
      <c r="AU63" s="5"/>
      <c r="AV63" s="5"/>
      <c r="AW63" s="5"/>
      <c r="AX63" s="6"/>
      <c r="AY63" s="6"/>
      <c r="AZ63" s="5"/>
      <c r="BA63" s="19">
        <f>SUM(C63:AZ63)</f>
        <v>0</v>
      </c>
      <c r="BB63" s="23"/>
    </row>
    <row r="64" spans="53:54" ht="14.25" thickBot="1">
      <c r="BA64" s="16">
        <f>+BA6+BA18+BA30+BA42+BA54</f>
        <v>0</v>
      </c>
      <c r="BB64" s="92">
        <f>+BB6+BB18+BB30+BB42+BB54</f>
        <v>0</v>
      </c>
    </row>
    <row r="65" spans="3:57" ht="14.25" thickTop="1">
      <c r="C65" s="4">
        <f aca="true" t="shared" si="0" ref="C65:AH65">SUM(C7:C53)</f>
        <v>0</v>
      </c>
      <c r="D65" s="4">
        <f t="shared" si="0"/>
        <v>0</v>
      </c>
      <c r="E65" s="4">
        <f t="shared" si="0"/>
        <v>0</v>
      </c>
      <c r="F65" s="4">
        <f t="shared" si="0"/>
        <v>0</v>
      </c>
      <c r="G65" s="4">
        <f t="shared" si="0"/>
        <v>0</v>
      </c>
      <c r="H65" s="4">
        <f t="shared" si="0"/>
        <v>0</v>
      </c>
      <c r="I65" s="4">
        <f t="shared" si="0"/>
        <v>0</v>
      </c>
      <c r="J65" s="4">
        <f t="shared" si="0"/>
        <v>0</v>
      </c>
      <c r="K65" s="4">
        <f t="shared" si="0"/>
        <v>0</v>
      </c>
      <c r="L65" s="4">
        <f t="shared" si="0"/>
        <v>0</v>
      </c>
      <c r="M65" s="4">
        <f t="shared" si="0"/>
        <v>0</v>
      </c>
      <c r="N65" s="4">
        <f t="shared" si="0"/>
        <v>0</v>
      </c>
      <c r="O65" s="4">
        <f t="shared" si="0"/>
        <v>0</v>
      </c>
      <c r="P65" s="4">
        <f t="shared" si="0"/>
        <v>0</v>
      </c>
      <c r="Q65" s="4">
        <f t="shared" si="0"/>
        <v>0</v>
      </c>
      <c r="R65" s="4">
        <f t="shared" si="0"/>
        <v>0</v>
      </c>
      <c r="S65" s="4">
        <f t="shared" si="0"/>
        <v>0</v>
      </c>
      <c r="T65" s="4">
        <f t="shared" si="0"/>
        <v>0</v>
      </c>
      <c r="U65" s="4">
        <f t="shared" si="0"/>
        <v>0</v>
      </c>
      <c r="V65" s="4">
        <f t="shared" si="0"/>
        <v>0</v>
      </c>
      <c r="W65" s="4">
        <f t="shared" si="0"/>
        <v>0</v>
      </c>
      <c r="X65" s="4">
        <f t="shared" si="0"/>
        <v>0</v>
      </c>
      <c r="Y65" s="4">
        <f t="shared" si="0"/>
        <v>0</v>
      </c>
      <c r="Z65" s="4">
        <f t="shared" si="0"/>
        <v>0</v>
      </c>
      <c r="AA65" s="4">
        <f t="shared" si="0"/>
        <v>0</v>
      </c>
      <c r="AB65" s="4">
        <f t="shared" si="0"/>
        <v>0</v>
      </c>
      <c r="AC65" s="4">
        <f t="shared" si="0"/>
        <v>0</v>
      </c>
      <c r="AD65" s="4">
        <f t="shared" si="0"/>
        <v>0</v>
      </c>
      <c r="AE65" s="4">
        <f t="shared" si="0"/>
        <v>0</v>
      </c>
      <c r="AF65" s="4">
        <f t="shared" si="0"/>
        <v>0</v>
      </c>
      <c r="AG65" s="4">
        <f t="shared" si="0"/>
        <v>0</v>
      </c>
      <c r="AH65" s="4">
        <f t="shared" si="0"/>
        <v>0</v>
      </c>
      <c r="AI65" s="4">
        <f aca="true" t="shared" si="1" ref="AI65:AZ65">SUM(AI7:AI53)</f>
        <v>0</v>
      </c>
      <c r="AJ65" s="4">
        <f t="shared" si="1"/>
        <v>0</v>
      </c>
      <c r="AK65" s="4">
        <f t="shared" si="1"/>
        <v>0</v>
      </c>
      <c r="AL65" s="4">
        <f t="shared" si="1"/>
        <v>0</v>
      </c>
      <c r="AM65" s="4">
        <f t="shared" si="1"/>
        <v>0</v>
      </c>
      <c r="AN65" s="4">
        <f t="shared" si="1"/>
        <v>0</v>
      </c>
      <c r="AO65" s="4">
        <f t="shared" si="1"/>
        <v>0</v>
      </c>
      <c r="AP65" s="4">
        <f t="shared" si="1"/>
        <v>0</v>
      </c>
      <c r="AQ65" s="4">
        <f t="shared" si="1"/>
        <v>0</v>
      </c>
      <c r="AR65" s="4">
        <f t="shared" si="1"/>
        <v>0</v>
      </c>
      <c r="AS65" s="4">
        <f t="shared" si="1"/>
        <v>0</v>
      </c>
      <c r="AT65" s="4">
        <f t="shared" si="1"/>
        <v>0</v>
      </c>
      <c r="AU65" s="4">
        <f t="shared" si="1"/>
        <v>0</v>
      </c>
      <c r="AV65" s="4">
        <f t="shared" si="1"/>
        <v>0</v>
      </c>
      <c r="AW65" s="4">
        <f t="shared" si="1"/>
        <v>0</v>
      </c>
      <c r="AX65" s="4">
        <f t="shared" si="1"/>
        <v>0</v>
      </c>
      <c r="AY65" s="4">
        <f t="shared" si="1"/>
        <v>0</v>
      </c>
      <c r="AZ65" s="4">
        <f t="shared" si="1"/>
        <v>0</v>
      </c>
      <c r="BC65" s="3"/>
      <c r="BE65" s="3"/>
    </row>
    <row r="66" spans="13:53" ht="15">
      <c r="M66" s="4">
        <f>SUM(C65:M65)</f>
        <v>0</v>
      </c>
      <c r="X66" s="4">
        <f>SUM(N65:X65)</f>
        <v>0</v>
      </c>
      <c r="AE66" s="4">
        <f>SUM(Y65:AE65)</f>
        <v>0</v>
      </c>
      <c r="AZ66" s="4">
        <f>SUM(AF65:AZ65)</f>
        <v>0</v>
      </c>
      <c r="BA66" s="1">
        <f>SUM(C66:AZ66)</f>
        <v>0</v>
      </c>
    </row>
    <row r="68" spans="56:58" ht="15">
      <c r="BD68" s="2"/>
      <c r="BF68" s="2"/>
    </row>
  </sheetData>
  <mergeCells count="6">
    <mergeCell ref="C4:AZ4"/>
    <mergeCell ref="B4:B5"/>
    <mergeCell ref="B1:BB1"/>
    <mergeCell ref="B2:BB2"/>
    <mergeCell ref="BA4:BA5"/>
    <mergeCell ref="BB4:BB5"/>
  </mergeCells>
  <printOptions horizontalCentered="1"/>
  <pageMargins left="0.3937007874015748" right="0.3937007874015748" top="0.5905511811023623" bottom="0.5905511811023623" header="0" footer="0"/>
  <pageSetup fitToHeight="2" fitToWidth="1" horizontalDpi="600" verticalDpi="600" orientation="landscape" paperSize="9" scale="53" r:id="rId4"/>
  <ignoredErrors>
    <ignoredError sqref="BA7:BB9 BA11:BB12 BB10 BA23:BB24 BB22 BA26:BB26 BB25 BA14:BB14 BB13 BA6 BA19:BB21 BA18 BA30 BA15:BB16 BA17:BB17 BA27:BB28 BA29:BB29" evalError="1"/>
    <ignoredError sqref="BA49 BA58 BA61 BA46 BA34:BA37" formula="1"/>
    <ignoredError sqref="BA25 BA22 BA10 BA13" evalError="1" formula="1"/>
  </ignoredError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B26"/>
  <sheetViews>
    <sheetView showGridLines="0" workbookViewId="0" topLeftCell="A1">
      <selection activeCell="B4" sqref="B4"/>
    </sheetView>
  </sheetViews>
  <sheetFormatPr defaultColWidth="11.421875" defaultRowHeight="15"/>
  <cols>
    <col min="2" max="2" width="135.8515625" style="0" customWidth="1"/>
  </cols>
  <sheetData>
    <row r="2" ht="16.5">
      <c r="B2" s="133" t="s">
        <v>184</v>
      </c>
    </row>
    <row r="3" ht="16.5">
      <c r="B3" s="134"/>
    </row>
    <row r="4" ht="16.5">
      <c r="B4" s="133" t="s">
        <v>151</v>
      </c>
    </row>
    <row r="5" ht="16.5">
      <c r="B5" s="135" t="s">
        <v>152</v>
      </c>
    </row>
    <row r="6" ht="16.5">
      <c r="B6" s="135" t="s">
        <v>141</v>
      </c>
    </row>
    <row r="7" ht="16.5">
      <c r="B7" s="134" t="s">
        <v>153</v>
      </c>
    </row>
    <row r="8" ht="16.5">
      <c r="B8" s="135"/>
    </row>
    <row r="9" ht="16.5">
      <c r="B9" s="135" t="s">
        <v>142</v>
      </c>
    </row>
    <row r="10" ht="16.5">
      <c r="B10" s="135"/>
    </row>
    <row r="11" ht="49.5">
      <c r="B11" s="135" t="s">
        <v>154</v>
      </c>
    </row>
    <row r="12" ht="16.5">
      <c r="B12" s="134"/>
    </row>
    <row r="13" ht="16.5">
      <c r="B13" s="135" t="s">
        <v>155</v>
      </c>
    </row>
    <row r="14" ht="16.5">
      <c r="B14" s="135"/>
    </row>
    <row r="15" ht="16.5">
      <c r="B15" s="135" t="s">
        <v>156</v>
      </c>
    </row>
    <row r="16" ht="16.5">
      <c r="B16" s="136"/>
    </row>
    <row r="17" ht="16.5">
      <c r="B17" s="135" t="s">
        <v>157</v>
      </c>
    </row>
    <row r="18" ht="16.5">
      <c r="B18" s="136"/>
    </row>
    <row r="19" ht="16.5">
      <c r="B19" s="135" t="s">
        <v>148</v>
      </c>
    </row>
    <row r="20" ht="16.5">
      <c r="B20" s="136"/>
    </row>
    <row r="21" ht="16.5">
      <c r="B21" s="135" t="s">
        <v>149</v>
      </c>
    </row>
    <row r="22" ht="16.5">
      <c r="B22" s="136"/>
    </row>
    <row r="23" ht="16.5">
      <c r="B23" s="136"/>
    </row>
    <row r="24" ht="16.5">
      <c r="B24" s="136"/>
    </row>
    <row r="25" ht="16.5">
      <c r="B25" s="135" t="s">
        <v>158</v>
      </c>
    </row>
    <row r="26" ht="15">
      <c r="B26" s="137"/>
    </row>
  </sheetData>
  <printOptions horizontalCentered="1"/>
  <pageMargins left="0.7874015748031497" right="0.5905511811023623" top="0.984251968503937" bottom="0.5905511811023623" header="0" footer="0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G25"/>
  <sheetViews>
    <sheetView showGridLines="0" zoomScale="120" zoomScaleNormal="120" workbookViewId="0" topLeftCell="A1">
      <pane xSplit="7" ySplit="6" topLeftCell="H7" activePane="bottomRight" state="frozen"/>
      <selection pane="topRight" activeCell="H1" sqref="H1"/>
      <selection pane="bottomLeft" activeCell="A8" sqref="A8"/>
      <selection pane="bottomRight" activeCell="E18" sqref="E18"/>
    </sheetView>
  </sheetViews>
  <sheetFormatPr defaultColWidth="11.421875" defaultRowHeight="15"/>
  <cols>
    <col min="1" max="1" width="2.7109375" style="27" customWidth="1"/>
    <col min="2" max="2" width="6.7109375" style="27" customWidth="1"/>
    <col min="3" max="3" width="30.7109375" style="27" customWidth="1"/>
    <col min="4" max="7" width="11.7109375" style="27" customWidth="1"/>
    <col min="8" max="16384" width="11.421875" style="27" customWidth="1"/>
  </cols>
  <sheetData>
    <row r="2" spans="2:7" s="25" customFormat="1" ht="15" customHeight="1">
      <c r="B2" s="248" t="s">
        <v>193</v>
      </c>
      <c r="C2" s="248"/>
      <c r="D2" s="248"/>
      <c r="E2" s="248"/>
      <c r="F2" s="248"/>
      <c r="G2" s="248"/>
    </row>
    <row r="3" spans="2:7" s="25" customFormat="1" ht="15" customHeight="1">
      <c r="B3" s="249" t="s">
        <v>3</v>
      </c>
      <c r="C3" s="249"/>
      <c r="D3" s="249"/>
      <c r="E3" s="249"/>
      <c r="F3" s="249"/>
      <c r="G3" s="249"/>
    </row>
    <row r="4" spans="2:7" s="25" customFormat="1" ht="24.75" customHeight="1">
      <c r="B4" s="250" t="s">
        <v>205</v>
      </c>
      <c r="C4" s="250"/>
      <c r="D4" s="250"/>
      <c r="E4" s="250"/>
      <c r="F4" s="250"/>
      <c r="G4" s="250"/>
    </row>
    <row r="5" spans="2:7" ht="6" customHeight="1">
      <c r="B5" s="26"/>
      <c r="C5" s="26"/>
      <c r="D5" s="26"/>
      <c r="E5" s="26"/>
      <c r="F5" s="26"/>
      <c r="G5" s="26"/>
    </row>
    <row r="6" spans="2:7" ht="27">
      <c r="B6" s="28" t="s">
        <v>4</v>
      </c>
      <c r="C6" s="28" t="s">
        <v>5</v>
      </c>
      <c r="D6" s="29"/>
      <c r="E6" s="28" t="s">
        <v>27</v>
      </c>
      <c r="F6" s="28" t="s">
        <v>28</v>
      </c>
      <c r="G6" s="28" t="s">
        <v>13</v>
      </c>
    </row>
    <row r="7" spans="2:7" ht="18" customHeight="1">
      <c r="B7" s="30">
        <v>1</v>
      </c>
      <c r="C7" s="31" t="s">
        <v>7</v>
      </c>
      <c r="D7" s="30"/>
      <c r="E7" s="30"/>
      <c r="F7" s="32"/>
      <c r="G7" s="32"/>
    </row>
    <row r="8" spans="2:7" ht="15">
      <c r="B8" s="33">
        <v>1.1</v>
      </c>
      <c r="C8" s="34" t="s">
        <v>8</v>
      </c>
      <c r="D8" s="37"/>
      <c r="E8" s="33">
        <f>'FORMULARIO 6 - PLAN DE TRABAJO'!BA6</f>
        <v>0</v>
      </c>
      <c r="F8" s="46"/>
      <c r="G8" s="43">
        <f>+F8*$E$8</f>
        <v>0</v>
      </c>
    </row>
    <row r="9" spans="2:7" ht="15">
      <c r="B9" s="33">
        <v>1.2</v>
      </c>
      <c r="C9" s="34" t="s">
        <v>9</v>
      </c>
      <c r="D9" s="37"/>
      <c r="E9" s="33">
        <f>'FORMULARIO 6 - PLAN DE TRABAJO'!BA18</f>
        <v>0</v>
      </c>
      <c r="F9" s="46"/>
      <c r="G9" s="43">
        <f>+F9*$E$9</f>
        <v>0</v>
      </c>
    </row>
    <row r="10" spans="2:7" ht="15">
      <c r="B10" s="33">
        <v>1.3</v>
      </c>
      <c r="C10" s="34" t="s">
        <v>10</v>
      </c>
      <c r="D10" s="37"/>
      <c r="E10" s="33">
        <f>'FORMULARIO 6 - PLAN DE TRABAJO'!BA30</f>
        <v>0</v>
      </c>
      <c r="F10" s="46"/>
      <c r="G10" s="43">
        <f>+F10*$E$10</f>
        <v>0</v>
      </c>
    </row>
    <row r="11" spans="2:7" ht="15">
      <c r="B11" s="33">
        <v>1.4</v>
      </c>
      <c r="C11" s="36" t="s">
        <v>18</v>
      </c>
      <c r="D11" s="37"/>
      <c r="E11" s="33">
        <f>'FORMULARIO 6 - PLAN DE TRABAJO'!BA42</f>
        <v>0</v>
      </c>
      <c r="F11" s="46"/>
      <c r="G11" s="43">
        <f>+F11*$E$11</f>
        <v>0</v>
      </c>
    </row>
    <row r="12" spans="2:7" ht="13.5" customHeight="1">
      <c r="B12" s="33">
        <v>1.5</v>
      </c>
      <c r="C12" s="34" t="s">
        <v>11</v>
      </c>
      <c r="D12" s="37"/>
      <c r="E12" s="33">
        <v>0</v>
      </c>
      <c r="F12" s="45"/>
      <c r="G12" s="43">
        <f>+F12*$E$11</f>
        <v>0</v>
      </c>
    </row>
    <row r="13" spans="2:7" ht="15">
      <c r="B13" s="37"/>
      <c r="C13" s="30"/>
      <c r="D13" s="37"/>
      <c r="E13" s="39">
        <f>SUM(E8:E12)</f>
        <v>0</v>
      </c>
      <c r="F13" s="45"/>
      <c r="G13" s="44">
        <f>SUM(G8:G12)</f>
        <v>0</v>
      </c>
    </row>
    <row r="14" spans="2:7" ht="15">
      <c r="B14" s="37"/>
      <c r="C14" s="30"/>
      <c r="D14" s="37"/>
      <c r="E14" s="37"/>
      <c r="F14" s="45"/>
      <c r="G14" s="45"/>
    </row>
    <row r="15" spans="2:7" ht="15">
      <c r="B15" s="37"/>
      <c r="C15" s="39"/>
      <c r="D15" s="37" t="s">
        <v>15</v>
      </c>
      <c r="E15" s="37" t="s">
        <v>16</v>
      </c>
      <c r="F15" s="45"/>
      <c r="G15" s="45"/>
    </row>
    <row r="16" spans="2:7" ht="15">
      <c r="B16" s="39">
        <v>3</v>
      </c>
      <c r="C16" s="38" t="s">
        <v>25</v>
      </c>
      <c r="D16" s="37"/>
      <c r="E16" s="37"/>
      <c r="F16" s="41"/>
      <c r="G16" s="45"/>
    </row>
    <row r="17" spans="2:7" ht="15">
      <c r="B17" s="33">
        <v>3.1</v>
      </c>
      <c r="C17" s="35"/>
      <c r="D17" s="37"/>
      <c r="E17" s="37"/>
      <c r="F17" s="41"/>
      <c r="G17" s="45"/>
    </row>
    <row r="18" spans="2:7" ht="15">
      <c r="B18" s="33">
        <v>3.2</v>
      </c>
      <c r="C18" s="35"/>
      <c r="D18" s="37"/>
      <c r="E18" s="37"/>
      <c r="F18" s="41"/>
      <c r="G18" s="45"/>
    </row>
    <row r="19" spans="2:7" ht="15">
      <c r="B19" s="35"/>
      <c r="C19" s="39"/>
      <c r="D19" s="37"/>
      <c r="E19" s="37"/>
      <c r="F19" s="41"/>
      <c r="G19" s="44">
        <f>SUM(G17:G18)</f>
        <v>0</v>
      </c>
    </row>
    <row r="20" spans="2:7" ht="15">
      <c r="B20" s="35"/>
      <c r="C20" s="39"/>
      <c r="D20" s="37"/>
      <c r="E20" s="37"/>
      <c r="F20" s="41"/>
      <c r="G20" s="44"/>
    </row>
    <row r="21" spans="2:7" ht="15">
      <c r="B21" s="35"/>
      <c r="C21" s="39" t="s">
        <v>12</v>
      </c>
      <c r="D21" s="37"/>
      <c r="E21" s="37"/>
      <c r="F21" s="41"/>
      <c r="G21" s="44">
        <f>+G13+G19</f>
        <v>0</v>
      </c>
    </row>
    <row r="22" spans="2:7" ht="15">
      <c r="B22" s="35"/>
      <c r="C22" s="47" t="s">
        <v>29</v>
      </c>
      <c r="D22" s="37"/>
      <c r="E22" s="37"/>
      <c r="F22" s="41"/>
      <c r="G22" s="44">
        <f>(+G21)*18%</f>
        <v>0</v>
      </c>
    </row>
    <row r="23" spans="2:7" ht="15">
      <c r="B23" s="37"/>
      <c r="C23" s="39"/>
      <c r="D23" s="37"/>
      <c r="E23" s="37"/>
      <c r="F23" s="45"/>
      <c r="G23" s="45"/>
    </row>
    <row r="24" spans="2:7" ht="15" customHeight="1">
      <c r="B24" s="251" t="s">
        <v>175</v>
      </c>
      <c r="C24" s="252"/>
      <c r="D24" s="252"/>
      <c r="E24" s="252"/>
      <c r="F24" s="253"/>
      <c r="G24" s="144">
        <f>+G21+G22</f>
        <v>0</v>
      </c>
    </row>
    <row r="25" ht="15">
      <c r="B25" s="40"/>
    </row>
  </sheetData>
  <mergeCells count="4">
    <mergeCell ref="B2:G2"/>
    <mergeCell ref="B3:G3"/>
    <mergeCell ref="B4:G4"/>
    <mergeCell ref="B24:F24"/>
  </mergeCells>
  <hyperlinks>
    <hyperlink ref="C11" r:id="rId1" display="_ftn1"/>
  </hyperlink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HISAHIRO</dc:creator>
  <cp:keywords/>
  <dc:description/>
  <cp:lastModifiedBy>Alberto</cp:lastModifiedBy>
  <cp:lastPrinted>2019-07-01T17:55:05Z</cp:lastPrinted>
  <dcterms:created xsi:type="dcterms:W3CDTF">2015-09-28T00:07:40Z</dcterms:created>
  <dcterms:modified xsi:type="dcterms:W3CDTF">2021-06-11T22:38:46Z</dcterms:modified>
  <cp:category/>
  <cp:version/>
  <cp:contentType/>
  <cp:contentStatus/>
</cp:coreProperties>
</file>